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52312\Dropbox (ERC)\ERC Dashboard 2018\"/>
    </mc:Choice>
  </mc:AlternateContent>
  <bookViews>
    <workbookView xWindow="0" yWindow="0" windowWidth="23040" windowHeight="8730" firstSheet="6" activeTab="8"/>
  </bookViews>
  <sheets>
    <sheet name="Population" sheetId="1" r:id="rId1"/>
    <sheet name="N Firms" sheetId="2" r:id="rId2"/>
    <sheet name="N Jobs" sheetId="3" r:id="rId3"/>
    <sheet name="N start-ups" sheetId="4" r:id="rId4"/>
    <sheet name="Start-ups per 10k" sheetId="5" r:id="rId5"/>
    <sheet name="Start-ups survival" sheetId="6" r:id="rId6"/>
    <sheet name="Start-ups scaling " sheetId="7" r:id="rId7"/>
    <sheet name="survivor scaling" sheetId="11" r:id="rId8"/>
    <sheet name="High growth firms" sheetId="8" r:id="rId9"/>
    <sheet name="Small High Growth Firms" sheetId="16" r:id="rId10"/>
    <sheet name="High Growth Firms 10%" sheetId="17" r:id="rId11"/>
    <sheet name="Productivity" sheetId="18" r:id="rId12"/>
    <sheet name="websites" sheetId="12" r:id="rId13"/>
  </sheets>
  <calcPr calcId="162913"/>
</workbook>
</file>

<file path=xl/calcChain.xml><?xml version="1.0" encoding="utf-8"?>
<calcChain xmlns="http://schemas.openxmlformats.org/spreadsheetml/2006/main"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" i="11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" i="16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" i="7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" i="8"/>
  <c r="B61" i="5"/>
  <c r="B45" i="5" l="1"/>
  <c r="B46" i="5"/>
  <c r="B47" i="5"/>
  <c r="B48" i="5"/>
  <c r="B49" i="5"/>
  <c r="B50" i="5"/>
  <c r="B51" i="5"/>
  <c r="B52" i="5"/>
  <c r="B53" i="5"/>
  <c r="B54" i="5"/>
  <c r="B57" i="5"/>
  <c r="B58" i="5"/>
  <c r="B59" i="5"/>
  <c r="B60" i="5"/>
  <c r="B44" i="5"/>
  <c r="B5" i="5" l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" i="5"/>
</calcChain>
</file>

<file path=xl/sharedStrings.xml><?xml version="1.0" encoding="utf-8"?>
<sst xmlns="http://schemas.openxmlformats.org/spreadsheetml/2006/main" count="775" uniqueCount="128">
  <si>
    <t>N</t>
  </si>
  <si>
    <t>Black Country</t>
  </si>
  <si>
    <t>Buckinghamshire</t>
  </si>
  <si>
    <t>Cheshire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</si>
  <si>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</si>
  <si>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</si>
  <si>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</si>
  <si>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</si>
  <si>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</si>
  <si>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</si>
  <si>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</si>
  <si>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</si>
  <si>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</si>
  <si>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and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</si>
  <si>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</si>
  <si>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</si>
  <si>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</si>
  <si>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</si>
  <si>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</si>
  <si>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</si>
  <si>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</si>
  <si>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</si>
  <si>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</si>
  <si>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</si>
  <si>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</si>
  <si>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</si>
  <si>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</si>
  <si>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</si>
  <si>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</si>
  <si>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</si>
  <si>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</si>
  <si>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</si>
  <si>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</si>
  <si>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</si>
  <si>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</si>
  <si>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</si>
  <si>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</si>
  <si>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</si>
  <si>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York, North Yorkshire and East Riding</t>
  </si>
  <si>
    <t>Buckinghamshire Thames Valley</t>
  </si>
  <si>
    <t>%</t>
  </si>
  <si>
    <t>*</t>
  </si>
  <si>
    <t>2010/13</t>
  </si>
  <si>
    <t>2011/14</t>
  </si>
  <si>
    <t>2012/15</t>
  </si>
  <si>
    <t xml:space="preserve">UK </t>
  </si>
  <si>
    <t>England</t>
  </si>
  <si>
    <t>http://www.bcgrowthhub.com/</t>
  </si>
  <si>
    <t>https://bbf.uk.com/</t>
  </si>
  <si>
    <t>http://candwgrowthhub.co.uk/</t>
  </si>
  <si>
    <t>http://www.c2cbusiness.org.uk/</t>
  </si>
  <si>
    <t>https://www.ciosgrowthhub.com/</t>
  </si>
  <si>
    <t>http://www.cwgrowthhub.co.uk/</t>
  </si>
  <si>
    <t>http://www.cumbriagrowthhub.co.uk/</t>
  </si>
  <si>
    <t>http://www.d2n2growthhub.co.uk/</t>
  </si>
  <si>
    <t>http://www.dorsetgrowthhub.co.uk/</t>
  </si>
  <si>
    <t>https://www.enterprisem3growthhub.co.uk/</t>
  </si>
  <si>
    <t>http://www.thegrowthhub.biz/</t>
  </si>
  <si>
    <t>https://www.gbslepgrowthhub.co.uk/</t>
  </si>
  <si>
    <t>http://signpost2grow.co.uk/</t>
  </si>
  <si>
    <t>http://www.businesslincolnshire.com/</t>
  </si>
  <si>
    <t>http://www.businessgrowthhub.com/</t>
  </si>
  <si>
    <t>http://www.heartofswgrowthhub.co.uk/</t>
  </si>
  <si>
    <t>http://www.hertsgrowthhub.com/</t>
  </si>
  <si>
    <t>http://hub.humberlep.org/</t>
  </si>
  <si>
    <t>http://www.boostbusinesslancashire.co.uk/</t>
  </si>
  <si>
    <t>http://www.the-lep.com/for-business/</t>
  </si>
  <si>
    <t>http://www.llepbizgateway.co.uk/</t>
  </si>
  <si>
    <t>https://localgrowthhub.com/</t>
  </si>
  <si>
    <t>https://lep.london/growthhub</t>
  </si>
  <si>
    <t>http://www.newangliagrowthhub.co.uk/</t>
  </si>
  <si>
    <t>http://www.northeastgrowthhub.co.uk/</t>
  </si>
  <si>
    <t>http://www.oxfordshirebusinesssupport.co.uk/</t>
  </si>
  <si>
    <t>https://www.scrgrowthhub.co.uk/</t>
  </si>
  <si>
    <t>http://www.solentgrowthhub.co.uk/</t>
  </si>
  <si>
    <t>http://www.southeastbusiness.org.uk/</t>
  </si>
  <si>
    <t>http://www.stokestaffsgrowthhub.co.uk/</t>
  </si>
  <si>
    <t>http://www.wiltshirebusinesshub.co.uk/</t>
  </si>
  <si>
    <t>http://www.teesbusinesscompass.co.uk/</t>
  </si>
  <si>
    <t>http://www.berkshirebusinesshub.co.uk/</t>
  </si>
  <si>
    <t>http://www.marchesgrowthhub.co.uk/</t>
  </si>
  <si>
    <t>https://www.wearegrowth.co.uk/</t>
  </si>
  <si>
    <t>http://www.business-central.co.uk/</t>
  </si>
  <si>
    <t>http://www.howsbusiness.org/</t>
  </si>
  <si>
    <t>Growth Hub Websites</t>
  </si>
  <si>
    <t>2013/16</t>
  </si>
  <si>
    <t>Scotland</t>
  </si>
  <si>
    <t>Wales</t>
  </si>
  <si>
    <t xml:space="preserve">Northern Ireland </t>
  </si>
  <si>
    <t>UK</t>
  </si>
  <si>
    <t>West Wales</t>
  </si>
  <si>
    <t>East Wales</t>
  </si>
  <si>
    <t>Eastern Scotland</t>
  </si>
  <si>
    <t>South Western Scotland</t>
  </si>
  <si>
    <t>North Eastern Scotland</t>
  </si>
  <si>
    <t>Highlands and Islands</t>
  </si>
  <si>
    <t>Belfast</t>
  </si>
  <si>
    <t>Outer Belfast &amp; East of NI</t>
  </si>
  <si>
    <t>North of NI</t>
  </si>
  <si>
    <t>West and South of NI</t>
  </si>
  <si>
    <t>East of NI</t>
  </si>
  <si>
    <t xml:space="preserve">Outer Belfast </t>
  </si>
  <si>
    <t>* note that outer Belfast and East of NI are combined here</t>
  </si>
  <si>
    <t>North Eastern Scotland &amp; Highlands and Islands</t>
  </si>
  <si>
    <t>North, West and South of NI</t>
  </si>
  <si>
    <t>* note that NE Scotland and Highlands &amp; Islands are combined here</t>
  </si>
  <si>
    <t>* note that North &amp; West and South of NI are combined here</t>
  </si>
  <si>
    <t>NI</t>
  </si>
  <si>
    <t>Mid-year population estimates 2016</t>
  </si>
  <si>
    <t>Number of private sector firms 2017</t>
  </si>
  <si>
    <t>Outer Belfast</t>
  </si>
  <si>
    <t>Number of private sector jobs 2017</t>
  </si>
  <si>
    <t>Number of UK-owned Firm Births 2017</t>
  </si>
  <si>
    <t>Number of UK-owned firm births per 10,000 population 2017</t>
  </si>
  <si>
    <t>3 year survival rate of UK-owned firms born in 2014 (and surviving to 2017)</t>
  </si>
  <si>
    <t>North Eastern &amp; Highlands and Islands</t>
  </si>
  <si>
    <t>Belfast &amp; Outer Belfast</t>
  </si>
  <si>
    <t>North, West &amp; South of NI</t>
  </si>
  <si>
    <t>* note that outer Belfast and Outer Belfast are combined here</t>
  </si>
  <si>
    <t>UK-owned firms born in 2014 and surviving to 2017 that grow to £1m+ turnover in 2017 and had a turnover&lt;£500k in 2014</t>
  </si>
  <si>
    <t>2014/17</t>
  </si>
  <si>
    <t>Survivor firms (born &lt;2014) with £1-2m turnover in 2014 scaling to £3m+ in 2017</t>
  </si>
  <si>
    <t>* note that North and West and South of NI are combined here</t>
  </si>
  <si>
    <t>https://www.velocitygrowthhub.com/</t>
  </si>
  <si>
    <t>High Growth Firm Incidence Rate (OECD defintion 20% ann avg growth)</t>
  </si>
  <si>
    <t>Small High Growth Firm Incidence Rate (add at least 8 employees in 3 years)</t>
  </si>
  <si>
    <t>High Growth Firm Incidence Rate (revised OECD definition 10% avg ann growth)</t>
  </si>
  <si>
    <t>Firms with positive productivity growth 2014-17 (where turnover and employment both increased, turnover at a faster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</si>
</sst>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284D"/>
      <name val="DIN-Medium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9" fontId="1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readingOrder="1"/>
    </xf>
    <xf numFmtId="165" fontId="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9" fontId="0" fillId="0" borderId="0" xfId="2" applyFont="1"/>
    <xf numFmtId="0" fontId="8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5" fillId="0" borderId="0" xfId="0" applyFont="1" applyFill="1"/>
    <xf numFmtId="164" fontId="11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64" fontId="5" fillId="0" borderId="0" xfId="0" applyNumberFormat="1" applyFont="1"/>
    <xf numFmtId="3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5" fillId="3" borderId="0" xfId="0" applyFont="1" applyFill="1"/>
    <xf numFmtId="164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/>
    <xf numFmtId="164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mruColors>
      <color rgb="FFD9B11D"/>
      <color rgb="FFD9BE1D"/>
      <color rgb="FFC8C82E"/>
      <color rgb="FFE65C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28" workbookViewId="0">
      <selection activeCell="B37" sqref="B37"/>
    </sheetView>
  </sheetViews>
  <sheetFormatPr defaultRowHeight="15"/>
  <cols>
    <col min="1" max="1" width="15.85546875" customWidth="1"/>
    <col min="2" max="2" width="9.140625" style="11"/>
    <col min="5" max="5" width="15.28515625" customWidth="1"/>
    <col min="6" max="6" width="11.28515625" customWidth="1"/>
  </cols>
  <sheetData>
    <row r="1" spans="1:6">
      <c r="A1" s="1" t="s">
        <v>108</v>
      </c>
    </row>
    <row r="3" spans="1:6">
      <c r="B3" s="2" t="s">
        <v>0</v>
      </c>
    </row>
    <row r="4" spans="1:6">
      <c r="A4" s="63" t="s">
        <v>1</v>
      </c>
      <c r="B4" s="67">
        <v>1177100</v>
      </c>
      <c r="E4" s="39"/>
      <c r="F4" s="40"/>
    </row>
    <row r="5" spans="1:6">
      <c r="A5" s="63" t="s">
        <v>2</v>
      </c>
      <c r="B5" s="67">
        <v>533100</v>
      </c>
      <c r="E5" s="39"/>
      <c r="F5" s="40"/>
    </row>
    <row r="6" spans="1:6">
      <c r="A6" s="63" t="s">
        <v>3</v>
      </c>
      <c r="B6" s="67">
        <v>922000</v>
      </c>
      <c r="E6" s="39"/>
      <c r="F6" s="40"/>
    </row>
    <row r="7" spans="1:6">
      <c r="A7" s="63" t="s">
        <v>4</v>
      </c>
      <c r="B7" s="67">
        <v>2017100</v>
      </c>
      <c r="E7" s="39"/>
      <c r="F7" s="40"/>
    </row>
    <row r="8" spans="1:6">
      <c r="A8" s="63" t="s">
        <v>5</v>
      </c>
      <c r="B8" s="67">
        <v>557400</v>
      </c>
      <c r="E8" s="39"/>
      <c r="F8" s="40"/>
    </row>
    <row r="9" spans="1:6">
      <c r="A9" s="63" t="s">
        <v>6</v>
      </c>
      <c r="B9" s="67">
        <v>912200</v>
      </c>
      <c r="E9" s="39"/>
      <c r="F9" s="40"/>
    </row>
    <row r="10" spans="1:6">
      <c r="A10" s="63" t="s">
        <v>7</v>
      </c>
      <c r="B10" s="67">
        <v>498800</v>
      </c>
      <c r="E10" s="39"/>
      <c r="F10" s="40"/>
    </row>
    <row r="11" spans="1:6">
      <c r="A11" s="63" t="s">
        <v>8</v>
      </c>
      <c r="B11" s="67">
        <v>2179200</v>
      </c>
      <c r="E11" s="39"/>
      <c r="F11" s="40"/>
    </row>
    <row r="12" spans="1:6">
      <c r="A12" s="63" t="s">
        <v>9</v>
      </c>
      <c r="B12" s="67">
        <v>767300</v>
      </c>
      <c r="E12" s="39"/>
      <c r="F12" s="40"/>
    </row>
    <row r="13" spans="1:6">
      <c r="A13" s="63" t="s">
        <v>10</v>
      </c>
      <c r="B13" s="67">
        <v>1693200</v>
      </c>
      <c r="E13" s="39"/>
      <c r="F13" s="40"/>
    </row>
    <row r="14" spans="1:6">
      <c r="A14" s="63" t="s">
        <v>11</v>
      </c>
      <c r="B14" s="67">
        <v>623100</v>
      </c>
      <c r="E14" s="39"/>
      <c r="F14" s="40"/>
    </row>
    <row r="15" spans="1:6">
      <c r="A15" s="63" t="s">
        <v>12</v>
      </c>
      <c r="B15" s="67">
        <v>2017400</v>
      </c>
      <c r="E15" s="39"/>
      <c r="F15" s="40"/>
    </row>
    <row r="16" spans="1:6">
      <c r="A16" s="63" t="s">
        <v>13</v>
      </c>
      <c r="B16" s="67">
        <v>1661100</v>
      </c>
      <c r="E16" s="39"/>
      <c r="F16" s="40"/>
    </row>
    <row r="17" spans="1:6">
      <c r="A17" s="63" t="s">
        <v>14</v>
      </c>
      <c r="B17" s="67">
        <v>1075400</v>
      </c>
      <c r="E17" s="39"/>
      <c r="F17" s="40"/>
    </row>
    <row r="18" spans="1:6">
      <c r="A18" s="63" t="s">
        <v>15</v>
      </c>
      <c r="B18" s="67">
        <v>2780800</v>
      </c>
      <c r="E18" s="39"/>
      <c r="F18" s="40"/>
    </row>
    <row r="19" spans="1:6">
      <c r="A19" s="63" t="s">
        <v>16</v>
      </c>
      <c r="B19" s="67">
        <v>1727000</v>
      </c>
      <c r="E19" s="39"/>
      <c r="F19" s="40"/>
    </row>
    <row r="20" spans="1:6">
      <c r="A20" s="63" t="s">
        <v>17</v>
      </c>
      <c r="B20" s="67">
        <v>1176400</v>
      </c>
      <c r="E20" s="39"/>
      <c r="F20" s="40"/>
    </row>
    <row r="21" spans="1:6">
      <c r="A21" s="63" t="s">
        <v>18</v>
      </c>
      <c r="B21" s="67">
        <v>928500</v>
      </c>
      <c r="E21" s="39"/>
      <c r="F21" s="40"/>
    </row>
    <row r="22" spans="1:6">
      <c r="A22" s="63" t="s">
        <v>19</v>
      </c>
      <c r="B22" s="67">
        <v>1483900</v>
      </c>
      <c r="E22" s="39"/>
      <c r="F22" s="40"/>
    </row>
    <row r="23" spans="1:6">
      <c r="A23" s="63" t="s">
        <v>20</v>
      </c>
      <c r="B23" s="67">
        <v>3046800</v>
      </c>
      <c r="E23" s="39"/>
      <c r="F23" s="40"/>
    </row>
    <row r="24" spans="1:6">
      <c r="A24" s="63" t="s">
        <v>21</v>
      </c>
      <c r="B24" s="67">
        <v>1030000</v>
      </c>
      <c r="E24" s="39"/>
      <c r="F24" s="40"/>
    </row>
    <row r="25" spans="1:6">
      <c r="A25" s="63" t="s">
        <v>22</v>
      </c>
      <c r="B25" s="67">
        <v>1538500</v>
      </c>
      <c r="E25" s="39"/>
      <c r="F25" s="40"/>
    </row>
    <row r="26" spans="1:6">
      <c r="A26" s="63" t="s">
        <v>23</v>
      </c>
      <c r="B26" s="67">
        <v>8769700</v>
      </c>
      <c r="E26" s="39"/>
      <c r="F26" s="40"/>
    </row>
    <row r="27" spans="1:6">
      <c r="A27" s="63" t="s">
        <v>24</v>
      </c>
      <c r="B27" s="67">
        <v>1642900</v>
      </c>
      <c r="E27" s="39"/>
      <c r="F27" s="40"/>
    </row>
    <row r="28" spans="1:6">
      <c r="A28" s="63" t="s">
        <v>25</v>
      </c>
      <c r="B28" s="67">
        <v>1965600</v>
      </c>
      <c r="E28" s="39"/>
      <c r="F28" s="40"/>
    </row>
    <row r="29" spans="1:6">
      <c r="A29" s="63" t="s">
        <v>26</v>
      </c>
      <c r="B29" s="67">
        <v>678500</v>
      </c>
      <c r="E29" s="39"/>
      <c r="F29" s="40"/>
    </row>
    <row r="30" spans="1:6">
      <c r="A30" s="63" t="s">
        <v>27</v>
      </c>
      <c r="B30" s="67">
        <v>1855300</v>
      </c>
      <c r="E30" s="39"/>
      <c r="F30" s="40"/>
    </row>
    <row r="31" spans="1:6">
      <c r="A31" s="63" t="s">
        <v>28</v>
      </c>
      <c r="B31" s="67">
        <v>1058700</v>
      </c>
      <c r="E31" s="39"/>
      <c r="F31" s="40"/>
    </row>
    <row r="32" spans="1:6">
      <c r="A32" s="63" t="s">
        <v>29</v>
      </c>
      <c r="B32" s="67">
        <v>4173900</v>
      </c>
      <c r="E32" s="39"/>
      <c r="F32" s="40"/>
    </row>
    <row r="33" spans="1:8">
      <c r="A33" s="63" t="s">
        <v>30</v>
      </c>
      <c r="B33" s="67">
        <v>1999500</v>
      </c>
      <c r="E33" s="39"/>
      <c r="F33" s="40"/>
    </row>
    <row r="34" spans="1:8">
      <c r="A34" s="63" t="s">
        <v>31</v>
      </c>
      <c r="B34" s="67">
        <v>1120100</v>
      </c>
      <c r="E34" s="39"/>
      <c r="F34" s="40"/>
    </row>
    <row r="35" spans="1:8">
      <c r="A35" s="63" t="s">
        <v>32</v>
      </c>
      <c r="B35" s="67">
        <v>710800</v>
      </c>
      <c r="E35" s="39"/>
      <c r="F35" s="40"/>
    </row>
    <row r="36" spans="1:8">
      <c r="A36" s="63" t="s">
        <v>33</v>
      </c>
      <c r="B36" s="67">
        <v>671000</v>
      </c>
      <c r="E36" s="39"/>
      <c r="F36" s="40"/>
    </row>
    <row r="37" spans="1:8">
      <c r="A37" s="63" t="s">
        <v>34</v>
      </c>
      <c r="B37" s="67">
        <v>901500</v>
      </c>
      <c r="E37" s="39"/>
      <c r="F37" s="40"/>
    </row>
    <row r="38" spans="1:8">
      <c r="A38" s="63" t="s">
        <v>35</v>
      </c>
      <c r="B38" s="67">
        <v>677700</v>
      </c>
      <c r="E38" s="39"/>
      <c r="F38" s="40"/>
    </row>
    <row r="39" spans="1:8">
      <c r="A39" s="63" t="s">
        <v>36</v>
      </c>
      <c r="B39" s="67">
        <v>1131300</v>
      </c>
      <c r="E39" s="39"/>
      <c r="F39" s="40"/>
    </row>
    <row r="40" spans="1:8">
      <c r="A40" s="63" t="s">
        <v>37</v>
      </c>
      <c r="B40" s="67">
        <v>583500</v>
      </c>
      <c r="E40" s="39"/>
      <c r="F40" s="40"/>
    </row>
    <row r="41" spans="1:8">
      <c r="A41" s="63" t="s">
        <v>38</v>
      </c>
      <c r="B41" s="67">
        <v>1154300</v>
      </c>
      <c r="E41" s="39"/>
      <c r="F41" s="40"/>
    </row>
    <row r="42" spans="1:8">
      <c r="A42" s="3"/>
      <c r="B42" s="13"/>
      <c r="E42" s="39"/>
      <c r="F42" s="40"/>
    </row>
    <row r="43" spans="1:8">
      <c r="A43" s="5"/>
      <c r="B43" s="13"/>
      <c r="E43" s="39"/>
      <c r="F43" s="40"/>
    </row>
    <row r="44" spans="1:8">
      <c r="A44" s="24" t="s">
        <v>90</v>
      </c>
      <c r="B44" s="68">
        <v>1954116</v>
      </c>
      <c r="E44" s="42"/>
      <c r="F44" s="42"/>
      <c r="G44" s="42"/>
      <c r="H44" s="42"/>
    </row>
    <row r="45" spans="1:8">
      <c r="A45" s="24" t="s">
        <v>91</v>
      </c>
      <c r="B45" s="68">
        <v>1151742</v>
      </c>
      <c r="E45" s="42"/>
      <c r="F45" s="43"/>
      <c r="G45" s="43"/>
      <c r="H45" s="43"/>
    </row>
    <row r="46" spans="1:8">
      <c r="A46" s="24" t="s">
        <v>92</v>
      </c>
      <c r="B46" s="68">
        <v>2071557</v>
      </c>
      <c r="E46" s="42"/>
      <c r="F46" s="43"/>
      <c r="G46" s="43"/>
      <c r="H46" s="43"/>
    </row>
    <row r="47" spans="1:8">
      <c r="A47" s="24" t="s">
        <v>93</v>
      </c>
      <c r="B47" s="68">
        <v>2341746</v>
      </c>
      <c r="E47" s="42"/>
      <c r="F47" s="43"/>
      <c r="G47" s="43"/>
      <c r="H47" s="43"/>
    </row>
    <row r="48" spans="1:8">
      <c r="A48" s="24" t="s">
        <v>94</v>
      </c>
      <c r="B48" s="68">
        <v>494758</v>
      </c>
      <c r="E48" s="42"/>
      <c r="F48" s="43"/>
      <c r="G48" s="43"/>
      <c r="H48" s="43"/>
    </row>
    <row r="49" spans="1:8">
      <c r="A49" s="24" t="s">
        <v>95</v>
      </c>
      <c r="B49" s="68">
        <v>468546</v>
      </c>
      <c r="E49" s="42"/>
      <c r="F49" s="43"/>
      <c r="G49" s="43"/>
      <c r="H49" s="43"/>
    </row>
    <row r="50" spans="1:8">
      <c r="A50" s="24" t="s">
        <v>96</v>
      </c>
      <c r="B50" s="68">
        <v>285540</v>
      </c>
      <c r="E50" s="42"/>
      <c r="F50" s="43"/>
      <c r="G50" s="43"/>
      <c r="H50" s="43"/>
    </row>
    <row r="51" spans="1:8">
      <c r="A51" s="24" t="s">
        <v>101</v>
      </c>
      <c r="B51" s="68">
        <v>400117</v>
      </c>
      <c r="E51" s="42"/>
      <c r="F51" s="43"/>
      <c r="G51" s="43"/>
      <c r="H51" s="43"/>
    </row>
    <row r="52" spans="1:8">
      <c r="A52" s="24" t="s">
        <v>100</v>
      </c>
      <c r="B52" s="68">
        <v>451893</v>
      </c>
      <c r="E52" s="42"/>
      <c r="F52" s="43"/>
      <c r="G52" s="43"/>
      <c r="H52" s="43"/>
    </row>
    <row r="53" spans="1:8">
      <c r="A53" s="24" t="s">
        <v>98</v>
      </c>
      <c r="B53" s="68">
        <v>293197</v>
      </c>
      <c r="E53" s="42"/>
      <c r="F53" s="43"/>
      <c r="G53" s="43"/>
      <c r="H53" s="43"/>
    </row>
    <row r="54" spans="1:8">
      <c r="A54" s="24" t="s">
        <v>99</v>
      </c>
      <c r="B54" s="68">
        <v>427793</v>
      </c>
      <c r="E54" s="42"/>
      <c r="F54" s="43"/>
      <c r="G54" s="43"/>
      <c r="H54" s="43"/>
    </row>
    <row r="55" spans="1:8">
      <c r="A55" s="24"/>
      <c r="B55" s="68"/>
      <c r="E55" s="42"/>
      <c r="F55" s="43"/>
      <c r="G55" s="43"/>
      <c r="H55" s="43"/>
    </row>
    <row r="56" spans="1:8">
      <c r="A56" s="4"/>
      <c r="B56" s="13"/>
    </row>
    <row r="57" spans="1:8">
      <c r="A57" s="24" t="s">
        <v>46</v>
      </c>
      <c r="B57" s="68">
        <v>55268100</v>
      </c>
    </row>
    <row r="58" spans="1:8">
      <c r="A58" s="24" t="s">
        <v>87</v>
      </c>
      <c r="B58" s="68">
        <v>3113200</v>
      </c>
    </row>
    <row r="59" spans="1:8">
      <c r="A59" s="24" t="s">
        <v>86</v>
      </c>
      <c r="B59" s="68">
        <v>5404700</v>
      </c>
    </row>
    <row r="60" spans="1:8">
      <c r="A60" s="24" t="s">
        <v>88</v>
      </c>
      <c r="B60" s="68">
        <v>1862100</v>
      </c>
    </row>
    <row r="61" spans="1:8">
      <c r="A61" s="24" t="s">
        <v>89</v>
      </c>
      <c r="B61" s="68">
        <v>65648100</v>
      </c>
    </row>
    <row r="62" spans="1:8">
      <c r="A62" s="4"/>
      <c r="B62" s="13"/>
    </row>
    <row r="63" spans="1:8">
      <c r="A63" s="4"/>
      <c r="B63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43" workbookViewId="0">
      <selection activeCell="F37" sqref="F37"/>
    </sheetView>
  </sheetViews>
  <sheetFormatPr defaultRowHeight="15"/>
  <sheetData>
    <row r="1" spans="1:18">
      <c r="A1" s="1" t="s">
        <v>125</v>
      </c>
      <c r="B1" s="11"/>
      <c r="C1" s="11"/>
      <c r="D1" s="11"/>
    </row>
    <row r="2" spans="1:18">
      <c r="B2" s="11"/>
      <c r="C2" s="11"/>
      <c r="D2" s="11"/>
      <c r="H2" s="78" t="s">
        <v>45</v>
      </c>
      <c r="I2" s="78"/>
      <c r="J2" s="78"/>
    </row>
    <row r="3" spans="1:18">
      <c r="A3" s="18"/>
      <c r="B3" s="20" t="s">
        <v>42</v>
      </c>
      <c r="C3" s="20" t="s">
        <v>43</v>
      </c>
      <c r="D3" s="20" t="s">
        <v>44</v>
      </c>
      <c r="E3" s="20" t="s">
        <v>85</v>
      </c>
      <c r="F3" s="20" t="s">
        <v>120</v>
      </c>
      <c r="H3" s="20" t="s">
        <v>42</v>
      </c>
      <c r="I3" s="20" t="s">
        <v>43</v>
      </c>
      <c r="J3" s="20" t="s">
        <v>44</v>
      </c>
      <c r="K3" s="20" t="s">
        <v>85</v>
      </c>
      <c r="L3" s="20" t="s">
        <v>120</v>
      </c>
      <c r="N3" s="34"/>
      <c r="O3" s="34"/>
      <c r="P3" s="34"/>
      <c r="Q3" s="34"/>
      <c r="R3" s="34"/>
    </row>
    <row r="4" spans="1:18">
      <c r="A4" s="4" t="s">
        <v>1</v>
      </c>
      <c r="B4" s="27">
        <v>2.203438123278564</v>
      </c>
      <c r="C4" s="27">
        <v>2.4141833270463975</v>
      </c>
      <c r="D4" s="27">
        <v>1.8361581920903955</v>
      </c>
      <c r="E4" s="27">
        <v>1.4910536779324055</v>
      </c>
      <c r="F4" s="8">
        <v>1.2</v>
      </c>
      <c r="H4" s="27">
        <v>2.0205260190138699</v>
      </c>
      <c r="I4" s="27">
        <v>2.4469511833554298</v>
      </c>
      <c r="J4" s="27">
        <v>2.0084881193838702</v>
      </c>
      <c r="K4" s="27">
        <v>1.7354601622241901</v>
      </c>
      <c r="L4" s="14">
        <f>$F$61</f>
        <v>1.5</v>
      </c>
      <c r="M4" s="34"/>
    </row>
    <row r="5" spans="1:18">
      <c r="A5" s="4" t="s">
        <v>2</v>
      </c>
      <c r="B5" s="27">
        <v>1.5426224581789041</v>
      </c>
      <c r="C5" s="27">
        <v>2.0763298398259837</v>
      </c>
      <c r="D5" s="27">
        <v>1.7806752943465991</v>
      </c>
      <c r="E5" s="27">
        <v>1.5311804008908687</v>
      </c>
      <c r="F5" s="8">
        <v>1.3</v>
      </c>
      <c r="H5" s="27">
        <v>2.0205260190138699</v>
      </c>
      <c r="I5" s="27">
        <v>2.4469511833554298</v>
      </c>
      <c r="J5" s="27">
        <v>2.0084881193838702</v>
      </c>
      <c r="K5" s="27">
        <v>1.7354601622241901</v>
      </c>
      <c r="L5" s="14">
        <f t="shared" ref="L5:L41" si="0">$F$61</f>
        <v>1.5</v>
      </c>
    </row>
    <row r="6" spans="1:18">
      <c r="A6" s="4" t="s">
        <v>3</v>
      </c>
      <c r="B6" s="27">
        <v>1.4263454392904231</v>
      </c>
      <c r="C6" s="27">
        <v>1.9540791402051783</v>
      </c>
      <c r="D6" s="27">
        <v>1.6826923076923077</v>
      </c>
      <c r="E6" s="27">
        <v>1.4275388507408746</v>
      </c>
      <c r="F6" s="8">
        <v>1.2</v>
      </c>
      <c r="H6" s="27">
        <v>2.0205260190138699</v>
      </c>
      <c r="I6" s="27">
        <v>2.4469511833554298</v>
      </c>
      <c r="J6" s="27">
        <v>2.0084881193838702</v>
      </c>
      <c r="K6" s="27">
        <v>1.7354601622241901</v>
      </c>
      <c r="L6" s="14">
        <f t="shared" si="0"/>
        <v>1.5</v>
      </c>
    </row>
    <row r="7" spans="1:18">
      <c r="A7" s="4" t="s">
        <v>4</v>
      </c>
      <c r="B7" s="27">
        <v>1.7716393086991107</v>
      </c>
      <c r="C7" s="27">
        <v>2.1995650778938365</v>
      </c>
      <c r="D7" s="27">
        <v>1.803347573359479</v>
      </c>
      <c r="E7" s="27">
        <v>1.603488982161595</v>
      </c>
      <c r="F7" s="8">
        <v>1.2</v>
      </c>
      <c r="H7" s="27">
        <v>2.0205260190138699</v>
      </c>
      <c r="I7" s="27">
        <v>2.4469511833554298</v>
      </c>
      <c r="J7" s="27">
        <v>2.0084881193838702</v>
      </c>
      <c r="K7" s="27">
        <v>1.7354601622241901</v>
      </c>
      <c r="L7" s="14">
        <f t="shared" si="0"/>
        <v>1.5</v>
      </c>
    </row>
    <row r="8" spans="1:18">
      <c r="A8" s="36" t="s">
        <v>5</v>
      </c>
      <c r="B8" s="37">
        <v>1.9391947411668036</v>
      </c>
      <c r="C8" s="37">
        <v>2.5061425061425062</v>
      </c>
      <c r="D8" s="37">
        <v>2.5887819449054099</v>
      </c>
      <c r="E8" s="37">
        <v>2.4043024359379941</v>
      </c>
      <c r="F8" s="8">
        <v>1.6</v>
      </c>
      <c r="H8" s="27">
        <v>2.0205260190138703</v>
      </c>
      <c r="I8" s="27">
        <v>2.4469511833554329</v>
      </c>
      <c r="J8" s="27">
        <v>2.0084881193838737</v>
      </c>
      <c r="K8" s="27">
        <v>1.7354601622241936</v>
      </c>
      <c r="L8" s="14">
        <f t="shared" si="0"/>
        <v>1.5</v>
      </c>
    </row>
    <row r="9" spans="1:18">
      <c r="A9" s="4" t="s">
        <v>6</v>
      </c>
      <c r="B9" s="27">
        <v>1.6193969759327191</v>
      </c>
      <c r="C9" s="27">
        <v>2.2865309038942478</v>
      </c>
      <c r="D9" s="27">
        <v>1.6866400355082114</v>
      </c>
      <c r="E9" s="27">
        <v>1.6371533578349484</v>
      </c>
      <c r="F9" s="8">
        <v>1.3</v>
      </c>
      <c r="H9" s="27">
        <v>2.0205260190138699</v>
      </c>
      <c r="I9" s="27">
        <v>2.4469511833554298</v>
      </c>
      <c r="J9" s="27">
        <v>2.0084881193838702</v>
      </c>
      <c r="K9" s="27">
        <v>1.7354601622241901</v>
      </c>
      <c r="L9" s="14">
        <f t="shared" si="0"/>
        <v>1.5</v>
      </c>
    </row>
    <row r="10" spans="1:18">
      <c r="A10" s="4" t="s">
        <v>7</v>
      </c>
      <c r="B10" s="27">
        <v>1.2809564474807857</v>
      </c>
      <c r="C10" s="27">
        <v>1.7476006302821947</v>
      </c>
      <c r="D10" s="27">
        <v>1.7319167515645466</v>
      </c>
      <c r="E10" s="27">
        <v>1.3612124614089252</v>
      </c>
      <c r="F10" s="8">
        <v>1.2</v>
      </c>
      <c r="H10" s="27">
        <v>2.0205260190138699</v>
      </c>
      <c r="I10" s="27">
        <v>2.4469511833554298</v>
      </c>
      <c r="J10" s="27">
        <v>2.0084881193838702</v>
      </c>
      <c r="K10" s="27">
        <v>1.7354601622241901</v>
      </c>
      <c r="L10" s="14">
        <f t="shared" si="0"/>
        <v>1.5</v>
      </c>
    </row>
    <row r="11" spans="1:18">
      <c r="A11" s="4" t="s">
        <v>8</v>
      </c>
      <c r="B11" s="27">
        <v>1.739091358468521</v>
      </c>
      <c r="C11" s="27">
        <v>2.3108493932905065</v>
      </c>
      <c r="D11" s="27">
        <v>1.8348214285714288</v>
      </c>
      <c r="E11" s="27">
        <v>1.6554885813736309</v>
      </c>
      <c r="F11" s="8">
        <v>1.4</v>
      </c>
      <c r="H11" s="27">
        <v>2.0205260190138699</v>
      </c>
      <c r="I11" s="27">
        <v>2.4469511833554298</v>
      </c>
      <c r="J11" s="27">
        <v>2.0084881193838702</v>
      </c>
      <c r="K11" s="27">
        <v>1.7354601622241901</v>
      </c>
      <c r="L11" s="14">
        <f t="shared" si="0"/>
        <v>1.5</v>
      </c>
    </row>
    <row r="12" spans="1:18">
      <c r="A12" s="4" t="s">
        <v>9</v>
      </c>
      <c r="B12" s="27">
        <v>1.5773175924133926</v>
      </c>
      <c r="C12" s="27">
        <v>2.1508487654320985</v>
      </c>
      <c r="D12" s="27">
        <v>1.7396346767178894</v>
      </c>
      <c r="E12" s="27">
        <v>1.6476904563547163</v>
      </c>
      <c r="F12" s="8">
        <v>1.4</v>
      </c>
      <c r="H12" s="27">
        <v>2.0205260190138699</v>
      </c>
      <c r="I12" s="27">
        <v>2.4469511833554298</v>
      </c>
      <c r="J12" s="27">
        <v>2.0084881193838702</v>
      </c>
      <c r="K12" s="27">
        <v>1.7354601622241901</v>
      </c>
      <c r="L12" s="14">
        <f t="shared" si="0"/>
        <v>1.5</v>
      </c>
    </row>
    <row r="13" spans="1:18">
      <c r="A13" s="4" t="s">
        <v>10</v>
      </c>
      <c r="B13" s="27">
        <v>1.528831972373107</v>
      </c>
      <c r="C13" s="27">
        <v>2.1383381048315839</v>
      </c>
      <c r="D13" s="27">
        <v>1.8295419241257895</v>
      </c>
      <c r="E13" s="27">
        <v>1.6134278836770544</v>
      </c>
      <c r="F13" s="8">
        <v>1.3</v>
      </c>
      <c r="H13" s="27">
        <v>2.0205260190138699</v>
      </c>
      <c r="I13" s="27">
        <v>2.4469511833554298</v>
      </c>
      <c r="J13" s="27">
        <v>2.0084881193838702</v>
      </c>
      <c r="K13" s="27">
        <v>1.7354601622241901</v>
      </c>
      <c r="L13" s="14">
        <f t="shared" si="0"/>
        <v>1.5</v>
      </c>
    </row>
    <row r="14" spans="1:18">
      <c r="A14" s="4" t="s">
        <v>11</v>
      </c>
      <c r="B14" s="27">
        <v>1.6462787241339889</v>
      </c>
      <c r="C14" s="27">
        <v>1.9837691614066726</v>
      </c>
      <c r="D14" s="27">
        <v>1.6856441169903997</v>
      </c>
      <c r="E14" s="27">
        <v>1.5418734818882669</v>
      </c>
      <c r="F14" s="8">
        <v>1.4</v>
      </c>
      <c r="H14" s="27">
        <v>2.0205260190138699</v>
      </c>
      <c r="I14" s="27">
        <v>2.4469511833554298</v>
      </c>
      <c r="J14" s="27">
        <v>2.0084881193838702</v>
      </c>
      <c r="K14" s="27">
        <v>1.7354601622241901</v>
      </c>
      <c r="L14" s="14">
        <f t="shared" si="0"/>
        <v>1.5</v>
      </c>
    </row>
    <row r="15" spans="1:18">
      <c r="A15" s="4" t="s">
        <v>12</v>
      </c>
      <c r="B15" s="27">
        <v>2.0337181778658038</v>
      </c>
      <c r="C15" s="27">
        <v>2.6105182926829267</v>
      </c>
      <c r="D15" s="27">
        <v>1.8368218709953013</v>
      </c>
      <c r="E15" s="27">
        <v>1.6863330168633301</v>
      </c>
      <c r="F15" s="8">
        <v>1.3</v>
      </c>
      <c r="H15" s="27">
        <v>2.0205260190138699</v>
      </c>
      <c r="I15" s="27">
        <v>2.4469511833554298</v>
      </c>
      <c r="J15" s="27">
        <v>2.0084881193838702</v>
      </c>
      <c r="K15" s="27">
        <v>1.7354601622241901</v>
      </c>
      <c r="L15" s="14">
        <f t="shared" si="0"/>
        <v>1.5</v>
      </c>
    </row>
    <row r="16" spans="1:18">
      <c r="A16" s="4" t="s">
        <v>13</v>
      </c>
      <c r="B16" s="27">
        <v>1.8793541070367772</v>
      </c>
      <c r="C16" s="27">
        <v>2.3323770056317077</v>
      </c>
      <c r="D16" s="27">
        <v>2.0195578231292517</v>
      </c>
      <c r="E16" s="27">
        <v>1.7312281058029142</v>
      </c>
      <c r="F16" s="8">
        <v>1.4</v>
      </c>
      <c r="H16" s="27">
        <v>2.0205260190138699</v>
      </c>
      <c r="I16" s="27">
        <v>2.4469511833554298</v>
      </c>
      <c r="J16" s="27">
        <v>2.0084881193838702</v>
      </c>
      <c r="K16" s="27">
        <v>1.7354601622241901</v>
      </c>
      <c r="L16" s="14">
        <f t="shared" si="0"/>
        <v>1.5</v>
      </c>
    </row>
    <row r="17" spans="1:12">
      <c r="A17" s="4" t="s">
        <v>14</v>
      </c>
      <c r="B17" s="27">
        <v>1.70917225950783</v>
      </c>
      <c r="C17" s="27">
        <v>2.2875524975426682</v>
      </c>
      <c r="D17" s="27">
        <v>1.9177095525344376</v>
      </c>
      <c r="E17" s="27">
        <v>1.6825672159583693</v>
      </c>
      <c r="F17" s="8">
        <v>1.4</v>
      </c>
      <c r="H17" s="27">
        <v>2.0205260190138699</v>
      </c>
      <c r="I17" s="27">
        <v>2.4469511833554298</v>
      </c>
      <c r="J17" s="27">
        <v>2.0084881193838702</v>
      </c>
      <c r="K17" s="27">
        <v>1.7354601622241901</v>
      </c>
      <c r="L17" s="14">
        <f t="shared" si="0"/>
        <v>1.5</v>
      </c>
    </row>
    <row r="18" spans="1:12">
      <c r="A18" s="36" t="s">
        <v>15</v>
      </c>
      <c r="B18" s="37">
        <v>2.0488077756800225</v>
      </c>
      <c r="C18" s="37">
        <v>2.8138303395286055</v>
      </c>
      <c r="D18" s="37">
        <v>2.1777577417900611</v>
      </c>
      <c r="E18" s="37">
        <v>1.8920950295741967</v>
      </c>
      <c r="F18" s="8">
        <v>1.5</v>
      </c>
      <c r="H18" s="27">
        <v>2.0205260190138703</v>
      </c>
      <c r="I18" s="27">
        <v>2.4469511833554329</v>
      </c>
      <c r="J18" s="27">
        <v>2.0084881193838737</v>
      </c>
      <c r="K18" s="27">
        <v>1.7354601622241936</v>
      </c>
      <c r="L18" s="14">
        <f t="shared" si="0"/>
        <v>1.5</v>
      </c>
    </row>
    <row r="19" spans="1:12">
      <c r="A19" s="36" t="s">
        <v>16</v>
      </c>
      <c r="B19" s="37">
        <v>1.8121077141121682</v>
      </c>
      <c r="C19" s="37">
        <v>2.2513594552015044</v>
      </c>
      <c r="D19" s="37">
        <v>1.9690504344249655</v>
      </c>
      <c r="E19" s="37">
        <v>1.8928695307467418</v>
      </c>
      <c r="F19" s="8">
        <v>1.4</v>
      </c>
      <c r="H19" s="27">
        <v>2.0205260190138703</v>
      </c>
      <c r="I19" s="27">
        <v>2.4469511833554329</v>
      </c>
      <c r="J19" s="27">
        <v>2.0084881193838737</v>
      </c>
      <c r="K19" s="27">
        <v>1.7354601622241936</v>
      </c>
      <c r="L19" s="14">
        <f t="shared" si="0"/>
        <v>1.5</v>
      </c>
    </row>
    <row r="20" spans="1:12">
      <c r="A20" s="4" t="s">
        <v>17</v>
      </c>
      <c r="B20" s="27">
        <v>1.9090762012619316</v>
      </c>
      <c r="C20" s="27">
        <v>2.2400676246830091</v>
      </c>
      <c r="D20" s="27">
        <v>1.79837364470392</v>
      </c>
      <c r="E20" s="27">
        <v>1.504205838693716</v>
      </c>
      <c r="F20" s="8">
        <v>1.1000000000000001</v>
      </c>
      <c r="H20" s="27">
        <v>2.0205260190138699</v>
      </c>
      <c r="I20" s="27">
        <v>2.4469511833554298</v>
      </c>
      <c r="J20" s="27">
        <v>2.0084881193838702</v>
      </c>
      <c r="K20" s="27">
        <v>1.7354601622241901</v>
      </c>
      <c r="L20" s="14">
        <f t="shared" si="0"/>
        <v>1.5</v>
      </c>
    </row>
    <row r="21" spans="1:12">
      <c r="A21" s="36" t="s">
        <v>18</v>
      </c>
      <c r="B21" s="37">
        <v>1.8428812131423757</v>
      </c>
      <c r="C21" s="37">
        <v>2.3116528317747189</v>
      </c>
      <c r="D21" s="37">
        <v>1.952876247081299</v>
      </c>
      <c r="E21" s="37">
        <v>1.9006744328632741</v>
      </c>
      <c r="F21" s="8">
        <v>1.6</v>
      </c>
      <c r="H21" s="27">
        <v>2.0205260190138703</v>
      </c>
      <c r="I21" s="27">
        <v>2.4469511833554329</v>
      </c>
      <c r="J21" s="27">
        <v>2.0084881193838737</v>
      </c>
      <c r="K21" s="27">
        <v>1.7354601622241936</v>
      </c>
      <c r="L21" s="14">
        <f t="shared" si="0"/>
        <v>1.5</v>
      </c>
    </row>
    <row r="22" spans="1:12">
      <c r="A22" s="4" t="s">
        <v>19</v>
      </c>
      <c r="B22" s="27">
        <v>1.7541758965455307</v>
      </c>
      <c r="C22" s="27">
        <v>2.3678545802439608</v>
      </c>
      <c r="D22" s="27">
        <v>1.9370021723388851</v>
      </c>
      <c r="E22" s="27">
        <v>1.6955077783604264</v>
      </c>
      <c r="F22" s="8">
        <v>1.3</v>
      </c>
      <c r="H22" s="27">
        <v>2.0205260190138699</v>
      </c>
      <c r="I22" s="27">
        <v>2.4469511833554298</v>
      </c>
      <c r="J22" s="27">
        <v>2.0084881193838702</v>
      </c>
      <c r="K22" s="27">
        <v>1.7354601622241901</v>
      </c>
      <c r="L22" s="14">
        <f t="shared" si="0"/>
        <v>1.5</v>
      </c>
    </row>
    <row r="23" spans="1:12">
      <c r="A23" s="36" t="s">
        <v>20</v>
      </c>
      <c r="B23" s="37">
        <v>2.1254125412541254</v>
      </c>
      <c r="C23" s="37">
        <v>2.5387277254940011</v>
      </c>
      <c r="D23" s="37">
        <v>2.1303656597774245</v>
      </c>
      <c r="E23" s="37">
        <v>1.8080081826659846</v>
      </c>
      <c r="F23" s="8">
        <v>1.4</v>
      </c>
      <c r="H23" s="27">
        <v>2.0205260190138703</v>
      </c>
      <c r="I23" s="27">
        <v>2.4469511833554329</v>
      </c>
      <c r="J23" s="27">
        <v>2.0084881193838737</v>
      </c>
      <c r="K23" s="27">
        <v>1.7354601622241936</v>
      </c>
      <c r="L23" s="14">
        <f t="shared" si="0"/>
        <v>1.5</v>
      </c>
    </row>
    <row r="24" spans="1:12">
      <c r="A24" s="4" t="s">
        <v>21</v>
      </c>
      <c r="B24" s="27">
        <v>2.1154994455344198</v>
      </c>
      <c r="C24" s="27">
        <v>2.659842255411982</v>
      </c>
      <c r="D24" s="27">
        <v>1.9737933322275667</v>
      </c>
      <c r="E24" s="27">
        <v>1.647575710026675</v>
      </c>
      <c r="F24" s="8">
        <v>1.5</v>
      </c>
      <c r="H24" s="27">
        <v>2.0205260190138699</v>
      </c>
      <c r="I24" s="27">
        <v>2.4469511833554298</v>
      </c>
      <c r="J24" s="27">
        <v>2.0084881193838702</v>
      </c>
      <c r="K24" s="27">
        <v>1.7354601622241901</v>
      </c>
      <c r="L24" s="14">
        <f t="shared" si="0"/>
        <v>1.5</v>
      </c>
    </row>
    <row r="25" spans="1:12">
      <c r="A25" s="36" t="s">
        <v>22</v>
      </c>
      <c r="B25" s="37">
        <v>2.3545470056304385</v>
      </c>
      <c r="C25" s="37">
        <v>2.7206257439211021</v>
      </c>
      <c r="D25" s="37">
        <v>2.1548420066433862</v>
      </c>
      <c r="E25" s="37">
        <v>1.8982779335202242</v>
      </c>
      <c r="F25" s="8">
        <v>1.6</v>
      </c>
      <c r="H25" s="27">
        <v>2.0205260190138703</v>
      </c>
      <c r="I25" s="27">
        <v>2.4469511833554329</v>
      </c>
      <c r="J25" s="27">
        <v>2.0084881193838737</v>
      </c>
      <c r="K25" s="27">
        <v>1.7354601622241936</v>
      </c>
      <c r="L25" s="14">
        <f t="shared" si="0"/>
        <v>1.5</v>
      </c>
    </row>
    <row r="26" spans="1:12">
      <c r="A26" s="36" t="s">
        <v>23</v>
      </c>
      <c r="B26" s="37">
        <v>2.8274808709703598</v>
      </c>
      <c r="C26" s="37">
        <v>2.9922241305592392</v>
      </c>
      <c r="D26" s="37">
        <v>2.2334953850489678</v>
      </c>
      <c r="E26" s="37">
        <v>1.9255197801628039</v>
      </c>
      <c r="F26" s="8">
        <v>1.7</v>
      </c>
      <c r="H26" s="27">
        <v>2.0205260190138703</v>
      </c>
      <c r="I26" s="27">
        <v>2.4469511833554329</v>
      </c>
      <c r="J26" s="27">
        <v>2.0084881193838737</v>
      </c>
      <c r="K26" s="27">
        <v>1.7354601622241936</v>
      </c>
      <c r="L26" s="14">
        <f t="shared" si="0"/>
        <v>1.5</v>
      </c>
    </row>
    <row r="27" spans="1:12">
      <c r="A27" s="4" t="s">
        <v>24</v>
      </c>
      <c r="B27" s="27">
        <v>1.6700911437753545</v>
      </c>
      <c r="C27" s="27">
        <v>2.1701615855252836</v>
      </c>
      <c r="D27" s="27">
        <v>1.9946459503438139</v>
      </c>
      <c r="E27" s="27">
        <v>1.7031384242179208</v>
      </c>
      <c r="F27" s="8">
        <v>1.4</v>
      </c>
      <c r="H27" s="27">
        <v>2.0205260190138699</v>
      </c>
      <c r="I27" s="27">
        <v>2.4469511833554298</v>
      </c>
      <c r="J27" s="27">
        <v>2.0084881193838702</v>
      </c>
      <c r="K27" s="27">
        <v>1.7354601622241901</v>
      </c>
      <c r="L27" s="14">
        <f t="shared" si="0"/>
        <v>1.5</v>
      </c>
    </row>
    <row r="28" spans="1:12">
      <c r="A28" s="36" t="s">
        <v>25</v>
      </c>
      <c r="B28" s="37">
        <v>1.8818818818818819</v>
      </c>
      <c r="C28" s="37">
        <v>2.3445261275581162</v>
      </c>
      <c r="D28" s="37">
        <v>1.9270383414180345</v>
      </c>
      <c r="E28" s="37">
        <v>1.9000880835535423</v>
      </c>
      <c r="F28" s="8">
        <v>1.5</v>
      </c>
      <c r="H28" s="27">
        <v>2.0205260190138703</v>
      </c>
      <c r="I28" s="27">
        <v>2.4469511833554329</v>
      </c>
      <c r="J28" s="27">
        <v>2.0084881193838737</v>
      </c>
      <c r="K28" s="27">
        <v>1.7354601622241936</v>
      </c>
      <c r="L28" s="14">
        <f t="shared" si="0"/>
        <v>1.5</v>
      </c>
    </row>
    <row r="29" spans="1:12">
      <c r="A29" s="36" t="s">
        <v>26</v>
      </c>
      <c r="B29" s="37">
        <v>1.9800995024875621</v>
      </c>
      <c r="C29" s="37">
        <v>2.3185582075012179</v>
      </c>
      <c r="D29" s="37">
        <v>2.0574944716854149</v>
      </c>
      <c r="E29" s="37">
        <v>1.83452577508714</v>
      </c>
      <c r="F29" s="8">
        <v>1.4</v>
      </c>
      <c r="H29" s="27">
        <v>2.0205260190138703</v>
      </c>
      <c r="I29" s="27">
        <v>2.4469511833554329</v>
      </c>
      <c r="J29" s="27">
        <v>2.0084881193838737</v>
      </c>
      <c r="K29" s="27">
        <v>1.7354601622241936</v>
      </c>
      <c r="L29" s="14">
        <f t="shared" si="0"/>
        <v>1.5</v>
      </c>
    </row>
    <row r="30" spans="1:12">
      <c r="A30" s="36" t="s">
        <v>27</v>
      </c>
      <c r="B30" s="37">
        <v>1.7339962709757615</v>
      </c>
      <c r="C30" s="37">
        <v>2.2880215343203227</v>
      </c>
      <c r="D30" s="37">
        <v>1.8560214203127854</v>
      </c>
      <c r="E30" s="37">
        <v>1.801487680148768</v>
      </c>
      <c r="F30" s="8">
        <v>1.5</v>
      </c>
      <c r="H30" s="27">
        <v>2.0205260190138703</v>
      </c>
      <c r="I30" s="27">
        <v>2.4469511833554329</v>
      </c>
      <c r="J30" s="27">
        <v>2.0084881193838737</v>
      </c>
      <c r="K30" s="27">
        <v>1.7354601622241936</v>
      </c>
      <c r="L30" s="14">
        <f t="shared" si="0"/>
        <v>1.5</v>
      </c>
    </row>
    <row r="31" spans="1:12">
      <c r="A31" s="4" t="s">
        <v>28</v>
      </c>
      <c r="B31" s="27">
        <v>1.8732725969904802</v>
      </c>
      <c r="C31" s="27">
        <v>2.3662603906369526</v>
      </c>
      <c r="D31" s="27">
        <v>2.2104781747039994</v>
      </c>
      <c r="E31" s="27">
        <v>1.7395529640427601</v>
      </c>
      <c r="F31" s="8">
        <v>1.4</v>
      </c>
      <c r="H31" s="27">
        <v>2.0205260190138699</v>
      </c>
      <c r="I31" s="27">
        <v>2.4469511833554298</v>
      </c>
      <c r="J31" s="27">
        <v>2.0084881193838702</v>
      </c>
      <c r="K31" s="27">
        <v>1.7354601622241901</v>
      </c>
      <c r="L31" s="14">
        <f t="shared" si="0"/>
        <v>1.5</v>
      </c>
    </row>
    <row r="32" spans="1:12">
      <c r="A32" s="4" t="s">
        <v>29</v>
      </c>
      <c r="B32" s="27">
        <v>1.6851441241685146</v>
      </c>
      <c r="C32" s="27">
        <v>2.0910381224636665</v>
      </c>
      <c r="D32" s="27">
        <v>1.7132392036391564</v>
      </c>
      <c r="E32" s="27">
        <v>1.5003709198813058</v>
      </c>
      <c r="F32" s="8">
        <v>1.2</v>
      </c>
      <c r="H32" s="27">
        <v>2.0205260190138699</v>
      </c>
      <c r="I32" s="27">
        <v>2.4469511833554298</v>
      </c>
      <c r="J32" s="27">
        <v>2.0084881193838702</v>
      </c>
      <c r="K32" s="27">
        <v>1.7354601622241901</v>
      </c>
      <c r="L32" s="14">
        <f t="shared" si="0"/>
        <v>1.5</v>
      </c>
    </row>
    <row r="33" spans="1:18">
      <c r="A33" s="4" t="s">
        <v>30</v>
      </c>
      <c r="B33" s="27">
        <v>1.7</v>
      </c>
      <c r="C33" s="27">
        <v>2.2000000000000002</v>
      </c>
      <c r="D33" s="27">
        <v>1.8</v>
      </c>
      <c r="E33" s="27">
        <v>1.6</v>
      </c>
      <c r="F33" s="8">
        <v>1.4</v>
      </c>
      <c r="H33" s="27">
        <v>2.0205260190138699</v>
      </c>
      <c r="I33" s="27">
        <v>2.4469511833554298</v>
      </c>
      <c r="J33" s="27">
        <v>2.0084881193838702</v>
      </c>
      <c r="K33" s="27">
        <v>1.7354601622241901</v>
      </c>
      <c r="L33" s="14">
        <f t="shared" si="0"/>
        <v>1.5</v>
      </c>
    </row>
    <row r="34" spans="1:18">
      <c r="A34" s="4" t="s">
        <v>31</v>
      </c>
      <c r="B34" s="27">
        <v>1.8607296660437149</v>
      </c>
      <c r="C34" s="27">
        <v>2.4063084302089264</v>
      </c>
      <c r="D34" s="27">
        <v>1.8050247987641272</v>
      </c>
      <c r="E34" s="27">
        <v>1.6601714731098987</v>
      </c>
      <c r="F34" s="8">
        <v>1.2</v>
      </c>
      <c r="H34" s="27">
        <v>2.0205260190138699</v>
      </c>
      <c r="I34" s="27">
        <v>2.4469511833554298</v>
      </c>
      <c r="J34" s="27">
        <v>2.0084881193838702</v>
      </c>
      <c r="K34" s="27">
        <v>1.7354601622241901</v>
      </c>
      <c r="L34" s="14">
        <f t="shared" si="0"/>
        <v>1.5</v>
      </c>
    </row>
    <row r="35" spans="1:18">
      <c r="A35" s="4" t="s">
        <v>32</v>
      </c>
      <c r="B35" s="27">
        <v>1.669061567370399</v>
      </c>
      <c r="C35" s="27">
        <v>2.2450575226181169</v>
      </c>
      <c r="D35" s="27">
        <v>2.0048468825732542</v>
      </c>
      <c r="E35" s="27">
        <v>1.6849199663016006</v>
      </c>
      <c r="F35" s="8">
        <v>1.2</v>
      </c>
      <c r="H35" s="27">
        <v>2.0205260190138699</v>
      </c>
      <c r="I35" s="27">
        <v>2.4469511833554298</v>
      </c>
      <c r="J35" s="27">
        <v>2.0084881193838702</v>
      </c>
      <c r="K35" s="27">
        <v>1.7354601622241901</v>
      </c>
      <c r="L35" s="14">
        <f t="shared" si="0"/>
        <v>1.5</v>
      </c>
    </row>
    <row r="36" spans="1:18">
      <c r="A36" s="4" t="s">
        <v>33</v>
      </c>
      <c r="B36" s="27">
        <v>2.0111509358821187</v>
      </c>
      <c r="C36" s="27">
        <v>2.5525230708816022</v>
      </c>
      <c r="D36" s="27">
        <v>1.8056918547595682</v>
      </c>
      <c r="E36" s="27">
        <v>1.5376166941241076</v>
      </c>
      <c r="F36" s="8">
        <v>1.2</v>
      </c>
      <c r="H36" s="27">
        <v>2.0205260190138699</v>
      </c>
      <c r="I36" s="27">
        <v>2.4469511833554298</v>
      </c>
      <c r="J36" s="27">
        <v>2.0084881193838702</v>
      </c>
      <c r="K36" s="27">
        <v>1.7354601622241901</v>
      </c>
      <c r="L36" s="14">
        <f t="shared" si="0"/>
        <v>1.5</v>
      </c>
    </row>
    <row r="37" spans="1:18">
      <c r="A37" s="4" t="s">
        <v>34</v>
      </c>
      <c r="B37" s="27">
        <v>2.0411076220382527</v>
      </c>
      <c r="C37" s="27">
        <v>2.3464943094000281</v>
      </c>
      <c r="D37" s="27">
        <v>1.673497267759563</v>
      </c>
      <c r="E37" s="27">
        <v>1.3727628455962537</v>
      </c>
      <c r="F37" s="8">
        <v>1.3</v>
      </c>
      <c r="H37" s="27">
        <v>2.0205260190138699</v>
      </c>
      <c r="I37" s="27">
        <v>2.4469511833554298</v>
      </c>
      <c r="J37" s="27">
        <v>2.0084881193838702</v>
      </c>
      <c r="K37" s="27">
        <v>1.7354601622241901</v>
      </c>
      <c r="L37" s="14">
        <f t="shared" si="0"/>
        <v>1.5</v>
      </c>
    </row>
    <row r="38" spans="1:18">
      <c r="A38" s="4" t="s">
        <v>35</v>
      </c>
      <c r="B38" s="27">
        <v>1.6072080847436991</v>
      </c>
      <c r="C38" s="27">
        <v>2.351078085028627</v>
      </c>
      <c r="D38" s="27">
        <v>2.2414423194055306</v>
      </c>
      <c r="E38" s="27">
        <v>1.612144033890327</v>
      </c>
      <c r="F38" s="8">
        <v>1.2</v>
      </c>
      <c r="H38" s="27">
        <v>2.0205260190138699</v>
      </c>
      <c r="I38" s="27">
        <v>2.4469511833554298</v>
      </c>
      <c r="J38" s="27">
        <v>2.0084881193838702</v>
      </c>
      <c r="K38" s="27">
        <v>1.7354601622241901</v>
      </c>
      <c r="L38" s="14">
        <f t="shared" si="0"/>
        <v>1.5</v>
      </c>
    </row>
    <row r="39" spans="1:18">
      <c r="A39" s="36" t="s">
        <v>36</v>
      </c>
      <c r="B39" s="37">
        <v>2.2720652490533064</v>
      </c>
      <c r="C39" s="37">
        <v>2.6907113210247604</v>
      </c>
      <c r="D39" s="37">
        <v>2.2360422052966249</v>
      </c>
      <c r="E39" s="37">
        <v>1.9301956636700159</v>
      </c>
      <c r="F39" s="8">
        <v>1.5</v>
      </c>
      <c r="H39" s="27">
        <v>2.0205260190138703</v>
      </c>
      <c r="I39" s="27">
        <v>2.4469511833554329</v>
      </c>
      <c r="J39" s="27">
        <v>2.0084881193838737</v>
      </c>
      <c r="K39" s="27">
        <v>1.7354601622241936</v>
      </c>
      <c r="L39" s="14">
        <f t="shared" si="0"/>
        <v>1.5</v>
      </c>
    </row>
    <row r="40" spans="1:18">
      <c r="A40" s="4" t="s">
        <v>37</v>
      </c>
      <c r="B40" s="27">
        <v>1.6401911403848637</v>
      </c>
      <c r="C40" s="27">
        <v>1.8841140792360305</v>
      </c>
      <c r="D40" s="27">
        <v>1.4724549378014726</v>
      </c>
      <c r="E40" s="27">
        <v>1.4212827988338192</v>
      </c>
      <c r="F40" s="8">
        <v>1.2</v>
      </c>
      <c r="H40" s="27">
        <v>2.0205260190138699</v>
      </c>
      <c r="I40" s="27">
        <v>2.4469511833554298</v>
      </c>
      <c r="J40" s="27">
        <v>2.0084881193838702</v>
      </c>
      <c r="K40" s="27">
        <v>1.7354601622241901</v>
      </c>
      <c r="L40" s="14">
        <f t="shared" si="0"/>
        <v>1.5</v>
      </c>
    </row>
    <row r="41" spans="1:18">
      <c r="A41" s="36" t="s">
        <v>38</v>
      </c>
      <c r="B41" s="37">
        <v>1.8508547583793242</v>
      </c>
      <c r="C41" s="37">
        <v>2.5841346153846154</v>
      </c>
      <c r="D41" s="37">
        <v>2.1585115539958948</v>
      </c>
      <c r="E41" s="37">
        <v>2.0553611199490933</v>
      </c>
      <c r="F41" s="8">
        <v>1.6</v>
      </c>
      <c r="H41" s="27">
        <v>2.0205260190138703</v>
      </c>
      <c r="I41" s="27">
        <v>2.4469511833554329</v>
      </c>
      <c r="J41" s="27">
        <v>2.0084881193838737</v>
      </c>
      <c r="K41" s="27">
        <v>1.7354601622241936</v>
      </c>
      <c r="L41" s="14">
        <f t="shared" si="0"/>
        <v>1.5</v>
      </c>
    </row>
    <row r="42" spans="1:18">
      <c r="O42" s="35"/>
      <c r="P42" s="35"/>
      <c r="Q42" s="35"/>
      <c r="R42" s="35"/>
    </row>
    <row r="44" spans="1:18">
      <c r="A44" s="38" t="s">
        <v>90</v>
      </c>
      <c r="F44" s="21">
        <v>1.6</v>
      </c>
    </row>
    <row r="45" spans="1:18">
      <c r="A45" s="38" t="s">
        <v>91</v>
      </c>
      <c r="F45" s="21">
        <v>1.5</v>
      </c>
    </row>
    <row r="46" spans="1:18">
      <c r="A46" s="38" t="s">
        <v>92</v>
      </c>
      <c r="F46" s="21">
        <v>1.4</v>
      </c>
      <c r="N46" s="48"/>
    </row>
    <row r="47" spans="1:18">
      <c r="A47" s="38" t="s">
        <v>93</v>
      </c>
      <c r="F47" s="21">
        <v>1.4</v>
      </c>
    </row>
    <row r="48" spans="1:18">
      <c r="A48" s="38" t="s">
        <v>94</v>
      </c>
      <c r="F48" s="21">
        <v>1</v>
      </c>
    </row>
    <row r="49" spans="1:6">
      <c r="A49" s="38" t="s">
        <v>95</v>
      </c>
      <c r="F49" s="21">
        <v>1.3</v>
      </c>
    </row>
    <row r="50" spans="1:6">
      <c r="A50" s="38" t="s">
        <v>96</v>
      </c>
      <c r="F50" s="21">
        <v>4.5</v>
      </c>
    </row>
    <row r="51" spans="1:6">
      <c r="A51" s="38" t="s">
        <v>110</v>
      </c>
      <c r="F51" s="21">
        <v>3.1</v>
      </c>
    </row>
    <row r="52" spans="1:6">
      <c r="A52" s="38" t="s">
        <v>100</v>
      </c>
      <c r="F52" s="21">
        <v>2.6</v>
      </c>
    </row>
    <row r="53" spans="1:6">
      <c r="A53" s="38" t="s">
        <v>98</v>
      </c>
      <c r="F53" s="21">
        <v>2.9</v>
      </c>
    </row>
    <row r="54" spans="1:6">
      <c r="A54" s="38" t="s">
        <v>99</v>
      </c>
      <c r="F54" s="21">
        <v>2.8</v>
      </c>
    </row>
    <row r="55" spans="1:6">
      <c r="A55" s="4"/>
      <c r="F55" s="60"/>
    </row>
    <row r="56" spans="1:6">
      <c r="A56" s="4"/>
      <c r="F56" s="60"/>
    </row>
    <row r="57" spans="1:6">
      <c r="A57" s="38" t="s">
        <v>46</v>
      </c>
      <c r="F57" s="21">
        <v>1.4</v>
      </c>
    </row>
    <row r="58" spans="1:6">
      <c r="A58" s="38" t="s">
        <v>87</v>
      </c>
      <c r="F58" s="21">
        <v>1.5</v>
      </c>
    </row>
    <row r="59" spans="1:6">
      <c r="A59" s="38" t="s">
        <v>86</v>
      </c>
      <c r="F59" s="21">
        <v>1.3</v>
      </c>
    </row>
    <row r="60" spans="1:6">
      <c r="A60" s="38" t="s">
        <v>107</v>
      </c>
      <c r="F60" s="21">
        <v>3.2</v>
      </c>
    </row>
    <row r="61" spans="1:6">
      <c r="A61" s="38" t="s">
        <v>89</v>
      </c>
      <c r="F61" s="21">
        <v>1.5</v>
      </c>
    </row>
  </sheetData>
  <sortState ref="A4:F41">
    <sortCondition ref="A4:A41"/>
  </sortState>
  <mergeCells count="1">
    <mergeCell ref="H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H16" sqref="H16"/>
    </sheetView>
  </sheetViews>
  <sheetFormatPr defaultRowHeight="15"/>
  <sheetData>
    <row r="1" spans="1:2">
      <c r="A1" s="1" t="s">
        <v>126</v>
      </c>
      <c r="B1" s="11"/>
    </row>
    <row r="2" spans="1:2">
      <c r="A2" s="49"/>
      <c r="B2" s="11"/>
    </row>
    <row r="3" spans="1:2">
      <c r="A3" s="18"/>
      <c r="B3" s="20" t="s">
        <v>120</v>
      </c>
    </row>
    <row r="4" spans="1:2">
      <c r="A4" s="4" t="s">
        <v>1</v>
      </c>
      <c r="B4" s="21">
        <v>11.6</v>
      </c>
    </row>
    <row r="5" spans="1:2">
      <c r="A5" s="69" t="s">
        <v>2</v>
      </c>
      <c r="B5" s="70">
        <v>15.3</v>
      </c>
    </row>
    <row r="6" spans="1:2">
      <c r="A6" s="69" t="s">
        <v>3</v>
      </c>
      <c r="B6" s="70">
        <v>15.8</v>
      </c>
    </row>
    <row r="7" spans="1:2">
      <c r="A7" s="69" t="s">
        <v>4</v>
      </c>
      <c r="B7" s="70">
        <v>15.7</v>
      </c>
    </row>
    <row r="8" spans="1:2">
      <c r="A8" s="36" t="s">
        <v>5</v>
      </c>
      <c r="B8" s="21">
        <v>13.4</v>
      </c>
    </row>
    <row r="9" spans="1:2">
      <c r="A9" s="4" t="s">
        <v>6</v>
      </c>
      <c r="B9" s="21">
        <v>13.9</v>
      </c>
    </row>
    <row r="10" spans="1:2">
      <c r="A10" s="4" t="s">
        <v>7</v>
      </c>
      <c r="B10" s="21">
        <v>13.1</v>
      </c>
    </row>
    <row r="11" spans="1:2">
      <c r="A11" s="4" t="s">
        <v>8</v>
      </c>
      <c r="B11" s="21">
        <v>14.3</v>
      </c>
    </row>
    <row r="12" spans="1:2">
      <c r="A12" s="4" t="s">
        <v>9</v>
      </c>
      <c r="B12" s="21">
        <v>14.1</v>
      </c>
    </row>
    <row r="13" spans="1:2">
      <c r="A13" s="69" t="s">
        <v>10</v>
      </c>
      <c r="B13" s="70">
        <v>15</v>
      </c>
    </row>
    <row r="14" spans="1:2">
      <c r="A14" s="69" t="s">
        <v>11</v>
      </c>
      <c r="B14" s="70">
        <v>15</v>
      </c>
    </row>
    <row r="15" spans="1:2">
      <c r="A15" s="4" t="s">
        <v>12</v>
      </c>
      <c r="B15" s="21">
        <v>14.1</v>
      </c>
    </row>
    <row r="16" spans="1:2">
      <c r="A16" s="69" t="s">
        <v>13</v>
      </c>
      <c r="B16" s="70">
        <v>15.8</v>
      </c>
    </row>
    <row r="17" spans="1:2">
      <c r="A17" s="4" t="s">
        <v>14</v>
      </c>
      <c r="B17" s="21">
        <v>13.8</v>
      </c>
    </row>
    <row r="18" spans="1:2">
      <c r="A18" s="36" t="s">
        <v>15</v>
      </c>
      <c r="B18" s="21">
        <v>14.6</v>
      </c>
    </row>
    <row r="19" spans="1:2">
      <c r="A19" s="36" t="s">
        <v>16</v>
      </c>
      <c r="B19" s="21">
        <v>13.3</v>
      </c>
    </row>
    <row r="20" spans="1:2">
      <c r="A20" s="69" t="s">
        <v>17</v>
      </c>
      <c r="B20" s="70">
        <v>18</v>
      </c>
    </row>
    <row r="21" spans="1:2">
      <c r="A21" s="36" t="s">
        <v>18</v>
      </c>
      <c r="B21" s="21">
        <v>13.8</v>
      </c>
    </row>
    <row r="22" spans="1:2">
      <c r="A22" s="69" t="s">
        <v>19</v>
      </c>
      <c r="B22" s="70">
        <v>15.1</v>
      </c>
    </row>
    <row r="23" spans="1:2">
      <c r="A23" s="69" t="s">
        <v>20</v>
      </c>
      <c r="B23" s="70">
        <v>15</v>
      </c>
    </row>
    <row r="24" spans="1:2">
      <c r="A24" s="4" t="s">
        <v>21</v>
      </c>
      <c r="B24" s="21">
        <v>14.6</v>
      </c>
    </row>
    <row r="25" spans="1:2">
      <c r="A25" s="36" t="s">
        <v>22</v>
      </c>
      <c r="B25" s="21">
        <v>12.8</v>
      </c>
    </row>
    <row r="26" spans="1:2">
      <c r="A26" s="69" t="s">
        <v>23</v>
      </c>
      <c r="B26" s="70">
        <v>17.2</v>
      </c>
    </row>
    <row r="27" spans="1:2">
      <c r="A27" s="4" t="s">
        <v>24</v>
      </c>
      <c r="B27" s="21">
        <v>14.5</v>
      </c>
    </row>
    <row r="28" spans="1:2">
      <c r="A28" s="36" t="s">
        <v>25</v>
      </c>
      <c r="B28" s="21">
        <v>13.4</v>
      </c>
    </row>
    <row r="29" spans="1:2">
      <c r="A29" s="69" t="s">
        <v>26</v>
      </c>
      <c r="B29" s="70">
        <v>15.9</v>
      </c>
    </row>
    <row r="30" spans="1:2">
      <c r="A30" s="36" t="s">
        <v>27</v>
      </c>
      <c r="B30" s="21">
        <v>13.9</v>
      </c>
    </row>
    <row r="31" spans="1:2">
      <c r="A31" s="4" t="s">
        <v>28</v>
      </c>
      <c r="B31" s="21">
        <v>14.8</v>
      </c>
    </row>
    <row r="32" spans="1:2">
      <c r="A32" s="4" t="s">
        <v>29</v>
      </c>
      <c r="B32" s="21">
        <v>14.5</v>
      </c>
    </row>
    <row r="33" spans="1:2">
      <c r="A33" s="4" t="s">
        <v>30</v>
      </c>
      <c r="B33" s="21">
        <v>14.6</v>
      </c>
    </row>
    <row r="34" spans="1:2">
      <c r="A34" s="69" t="s">
        <v>31</v>
      </c>
      <c r="B34" s="70">
        <v>15.8</v>
      </c>
    </row>
    <row r="35" spans="1:2">
      <c r="A35" s="69" t="s">
        <v>32</v>
      </c>
      <c r="B35" s="70">
        <v>15.3</v>
      </c>
    </row>
    <row r="36" spans="1:2">
      <c r="A36" s="4" t="s">
        <v>33</v>
      </c>
      <c r="B36" s="21">
        <v>13.8</v>
      </c>
    </row>
    <row r="37" spans="1:2">
      <c r="A37" s="69" t="s">
        <v>34</v>
      </c>
      <c r="B37" s="70">
        <v>16.8</v>
      </c>
    </row>
    <row r="38" spans="1:2">
      <c r="A38" s="69" t="s">
        <v>35</v>
      </c>
      <c r="B38" s="70">
        <v>15</v>
      </c>
    </row>
    <row r="39" spans="1:2">
      <c r="A39" s="69" t="s">
        <v>36</v>
      </c>
      <c r="B39" s="70">
        <v>17.600000000000001</v>
      </c>
    </row>
    <row r="40" spans="1:2">
      <c r="A40" s="4" t="s">
        <v>37</v>
      </c>
      <c r="B40" s="21">
        <v>13.8</v>
      </c>
    </row>
    <row r="41" spans="1:2">
      <c r="A41" s="36" t="s">
        <v>38</v>
      </c>
      <c r="B41" s="21">
        <v>13.9</v>
      </c>
    </row>
    <row r="42" spans="1:2">
      <c r="A42" s="49"/>
      <c r="B42" s="49"/>
    </row>
    <row r="43" spans="1:2">
      <c r="A43" s="49"/>
      <c r="B43" s="49"/>
    </row>
    <row r="44" spans="1:2">
      <c r="A44" s="41" t="s">
        <v>90</v>
      </c>
      <c r="B44" s="14">
        <v>13.7</v>
      </c>
    </row>
    <row r="45" spans="1:2">
      <c r="A45" s="41" t="s">
        <v>91</v>
      </c>
      <c r="B45" s="14">
        <v>13.7</v>
      </c>
    </row>
    <row r="46" spans="1:2">
      <c r="A46" s="41" t="s">
        <v>92</v>
      </c>
      <c r="B46" s="14">
        <v>13.4</v>
      </c>
    </row>
    <row r="47" spans="1:2">
      <c r="A47" s="41" t="s">
        <v>93</v>
      </c>
      <c r="B47" s="14">
        <v>13.5</v>
      </c>
    </row>
    <row r="48" spans="1:2">
      <c r="A48" s="41" t="s">
        <v>94</v>
      </c>
      <c r="B48" s="14">
        <v>11.1</v>
      </c>
    </row>
    <row r="49" spans="1:2">
      <c r="A49" s="41" t="s">
        <v>95</v>
      </c>
      <c r="B49" s="14">
        <v>12</v>
      </c>
    </row>
    <row r="50" spans="1:2">
      <c r="A50" s="41" t="s">
        <v>96</v>
      </c>
      <c r="B50" s="14">
        <v>17.100000000000001</v>
      </c>
    </row>
    <row r="51" spans="1:2">
      <c r="A51" s="41" t="s">
        <v>110</v>
      </c>
      <c r="B51" s="14">
        <v>15.3</v>
      </c>
    </row>
    <row r="52" spans="1:2">
      <c r="A52" s="41" t="s">
        <v>100</v>
      </c>
      <c r="B52" s="14">
        <v>16.8</v>
      </c>
    </row>
    <row r="53" spans="1:2">
      <c r="A53" s="41" t="s">
        <v>98</v>
      </c>
      <c r="B53" s="14">
        <v>20.399999999999999</v>
      </c>
    </row>
    <row r="54" spans="1:2">
      <c r="A54" s="41" t="s">
        <v>99</v>
      </c>
      <c r="B54" s="14">
        <v>18.100000000000001</v>
      </c>
    </row>
    <row r="55" spans="1:2">
      <c r="A55" s="4"/>
      <c r="B55" s="49"/>
    </row>
    <row r="56" spans="1:2">
      <c r="A56" s="4"/>
      <c r="B56" s="49"/>
    </row>
    <row r="57" spans="1:2">
      <c r="A57" s="41" t="s">
        <v>46</v>
      </c>
      <c r="B57" s="14">
        <v>15.1</v>
      </c>
    </row>
    <row r="58" spans="1:2">
      <c r="A58" s="41" t="s">
        <v>87</v>
      </c>
      <c r="B58" s="14">
        <v>13.7</v>
      </c>
    </row>
    <row r="59" spans="1:2">
      <c r="A59" s="41" t="s">
        <v>86</v>
      </c>
      <c r="B59" s="14">
        <v>12.9</v>
      </c>
    </row>
    <row r="60" spans="1:2">
      <c r="A60" s="41" t="s">
        <v>107</v>
      </c>
      <c r="B60" s="14">
        <v>17.399999999999999</v>
      </c>
    </row>
    <row r="61" spans="1:2">
      <c r="A61" s="41" t="s">
        <v>89</v>
      </c>
      <c r="B61" s="14">
        <v>15</v>
      </c>
    </row>
  </sheetData>
  <sortState ref="A4:B41">
    <sortCondition ref="A4:A4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52" workbookViewId="0">
      <selection activeCell="D48" sqref="D48"/>
    </sheetView>
  </sheetViews>
  <sheetFormatPr defaultRowHeight="15"/>
  <cols>
    <col min="1" max="1" width="13.5703125" style="49" customWidth="1"/>
    <col min="2" max="16384" width="9.140625" style="49"/>
  </cols>
  <sheetData>
    <row r="1" spans="1:2">
      <c r="A1" s="1" t="s">
        <v>127</v>
      </c>
      <c r="B1" s="11"/>
    </row>
    <row r="2" spans="1:2">
      <c r="B2" s="11"/>
    </row>
    <row r="3" spans="1:2">
      <c r="A3" s="18"/>
      <c r="B3" s="20" t="s">
        <v>120</v>
      </c>
    </row>
    <row r="4" spans="1:2">
      <c r="A4" s="69" t="s">
        <v>1</v>
      </c>
      <c r="B4" s="70">
        <v>8.8000000000000007</v>
      </c>
    </row>
    <row r="5" spans="1:2">
      <c r="A5" s="4" t="s">
        <v>2</v>
      </c>
      <c r="B5" s="21">
        <v>7.5</v>
      </c>
    </row>
    <row r="6" spans="1:2">
      <c r="A6" s="4" t="s">
        <v>3</v>
      </c>
      <c r="B6" s="21">
        <v>7.3</v>
      </c>
    </row>
    <row r="7" spans="1:2">
      <c r="A7" s="4" t="s">
        <v>4</v>
      </c>
      <c r="B7" s="21">
        <v>8</v>
      </c>
    </row>
    <row r="8" spans="1:2">
      <c r="A8" s="69" t="s">
        <v>5</v>
      </c>
      <c r="B8" s="70">
        <v>8.9</v>
      </c>
    </row>
    <row r="9" spans="1:2">
      <c r="A9" s="4" t="s">
        <v>6</v>
      </c>
      <c r="B9" s="21">
        <v>8</v>
      </c>
    </row>
    <row r="10" spans="1:2">
      <c r="A10" s="4" t="s">
        <v>7</v>
      </c>
      <c r="B10" s="21">
        <v>7.3</v>
      </c>
    </row>
    <row r="11" spans="1:2">
      <c r="A11" s="69" t="s">
        <v>8</v>
      </c>
      <c r="B11" s="70">
        <v>8.6999999999999993</v>
      </c>
    </row>
    <row r="12" spans="1:2">
      <c r="A12" s="4" t="s">
        <v>9</v>
      </c>
      <c r="B12" s="21">
        <v>7.9</v>
      </c>
    </row>
    <row r="13" spans="1:2">
      <c r="A13" s="4" t="s">
        <v>10</v>
      </c>
      <c r="B13" s="21">
        <v>7.7</v>
      </c>
    </row>
    <row r="14" spans="1:2">
      <c r="A14" s="4" t="s">
        <v>11</v>
      </c>
      <c r="B14" s="21">
        <v>8.1999999999999993</v>
      </c>
    </row>
    <row r="15" spans="1:2">
      <c r="A15" s="4" t="s">
        <v>12</v>
      </c>
      <c r="B15" s="21">
        <v>8.4</v>
      </c>
    </row>
    <row r="16" spans="1:2">
      <c r="A16" s="69" t="s">
        <v>13</v>
      </c>
      <c r="B16" s="70">
        <v>8.9</v>
      </c>
    </row>
    <row r="17" spans="1:2">
      <c r="A17" s="4" t="s">
        <v>14</v>
      </c>
      <c r="B17" s="21">
        <v>8.3000000000000007</v>
      </c>
    </row>
    <row r="18" spans="1:2">
      <c r="A18" s="69" t="s">
        <v>15</v>
      </c>
      <c r="B18" s="70">
        <v>9.1</v>
      </c>
    </row>
    <row r="19" spans="1:2">
      <c r="A19" s="36" t="s">
        <v>16</v>
      </c>
      <c r="B19" s="21">
        <v>8.1999999999999993</v>
      </c>
    </row>
    <row r="20" spans="1:2">
      <c r="A20" s="4" t="s">
        <v>17</v>
      </c>
      <c r="B20" s="21">
        <v>8.1999999999999993</v>
      </c>
    </row>
    <row r="21" spans="1:2">
      <c r="A21" s="69" t="s">
        <v>18</v>
      </c>
      <c r="B21" s="70">
        <v>8.9</v>
      </c>
    </row>
    <row r="22" spans="1:2">
      <c r="A22" s="69" t="s">
        <v>19</v>
      </c>
      <c r="B22" s="70">
        <v>8.6</v>
      </c>
    </row>
    <row r="23" spans="1:2">
      <c r="A23" s="69" t="s">
        <v>20</v>
      </c>
      <c r="B23" s="70">
        <v>9.1999999999999993</v>
      </c>
    </row>
    <row r="24" spans="1:2">
      <c r="A24" s="69" t="s">
        <v>21</v>
      </c>
      <c r="B24" s="70">
        <v>8.6</v>
      </c>
    </row>
    <row r="25" spans="1:2">
      <c r="A25" s="36" t="s">
        <v>22</v>
      </c>
      <c r="B25" s="21">
        <v>8.3000000000000007</v>
      </c>
    </row>
    <row r="26" spans="1:2">
      <c r="A26" s="69" t="s">
        <v>23</v>
      </c>
      <c r="B26" s="70">
        <v>9</v>
      </c>
    </row>
    <row r="27" spans="1:2">
      <c r="A27" s="4" t="s">
        <v>24</v>
      </c>
      <c r="B27" s="21">
        <v>8.1</v>
      </c>
    </row>
    <row r="28" spans="1:2">
      <c r="A28" s="69" t="s">
        <v>25</v>
      </c>
      <c r="B28" s="70">
        <v>8.8000000000000007</v>
      </c>
    </row>
    <row r="29" spans="1:2">
      <c r="A29" s="36" t="s">
        <v>26</v>
      </c>
      <c r="B29" s="21">
        <v>8.1999999999999993</v>
      </c>
    </row>
    <row r="30" spans="1:2">
      <c r="A30" s="69" t="s">
        <v>27</v>
      </c>
      <c r="B30" s="70">
        <v>8.8000000000000007</v>
      </c>
    </row>
    <row r="31" spans="1:2">
      <c r="A31" s="4" t="s">
        <v>28</v>
      </c>
      <c r="B31" s="21">
        <v>8.5</v>
      </c>
    </row>
    <row r="32" spans="1:2">
      <c r="A32" s="4" t="s">
        <v>29</v>
      </c>
      <c r="B32" s="21">
        <v>8.3000000000000007</v>
      </c>
    </row>
    <row r="33" spans="1:4">
      <c r="A33" s="4" t="s">
        <v>30</v>
      </c>
      <c r="B33" s="21">
        <v>8.4</v>
      </c>
    </row>
    <row r="34" spans="1:4">
      <c r="A34" s="4" t="s">
        <v>31</v>
      </c>
      <c r="B34" s="21">
        <v>8.4</v>
      </c>
    </row>
    <row r="35" spans="1:4">
      <c r="A35" s="4" t="s">
        <v>32</v>
      </c>
      <c r="B35" s="21">
        <v>7.6</v>
      </c>
    </row>
    <row r="36" spans="1:4">
      <c r="A36" s="4" t="s">
        <v>33</v>
      </c>
      <c r="B36" s="21">
        <v>7.4</v>
      </c>
    </row>
    <row r="37" spans="1:4">
      <c r="A37" s="4" t="s">
        <v>34</v>
      </c>
      <c r="B37" s="21">
        <v>7.7</v>
      </c>
    </row>
    <row r="38" spans="1:4">
      <c r="A38" s="69" t="s">
        <v>35</v>
      </c>
      <c r="B38" s="70">
        <v>8.9</v>
      </c>
    </row>
    <row r="39" spans="1:4">
      <c r="A39" s="69" t="s">
        <v>36</v>
      </c>
      <c r="B39" s="70">
        <v>9.4</v>
      </c>
    </row>
    <row r="40" spans="1:4">
      <c r="A40" s="4" t="s">
        <v>37</v>
      </c>
      <c r="B40" s="21">
        <v>8.4</v>
      </c>
    </row>
    <row r="41" spans="1:4">
      <c r="A41" s="36" t="s">
        <v>38</v>
      </c>
      <c r="B41" s="21">
        <v>8.5</v>
      </c>
    </row>
    <row r="42" spans="1:4">
      <c r="D42" s="59"/>
    </row>
    <row r="44" spans="1:4">
      <c r="A44" s="41" t="s">
        <v>90</v>
      </c>
      <c r="B44" s="14">
        <v>7.1</v>
      </c>
    </row>
    <row r="45" spans="1:4">
      <c r="A45" s="41" t="s">
        <v>91</v>
      </c>
      <c r="B45" s="14">
        <v>7.8</v>
      </c>
    </row>
    <row r="46" spans="1:4">
      <c r="A46" s="41" t="s">
        <v>92</v>
      </c>
      <c r="B46" s="14">
        <v>7.6</v>
      </c>
    </row>
    <row r="47" spans="1:4">
      <c r="A47" s="41" t="s">
        <v>93</v>
      </c>
      <c r="B47" s="14">
        <v>8</v>
      </c>
    </row>
    <row r="48" spans="1:4">
      <c r="A48" s="41" t="s">
        <v>94</v>
      </c>
      <c r="B48" s="14">
        <v>5.2</v>
      </c>
    </row>
    <row r="49" spans="1:2">
      <c r="A49" s="41" t="s">
        <v>95</v>
      </c>
      <c r="B49" s="14">
        <v>7.1</v>
      </c>
    </row>
    <row r="50" spans="1:2">
      <c r="A50" s="41" t="s">
        <v>96</v>
      </c>
      <c r="B50" s="14">
        <v>11.8</v>
      </c>
    </row>
    <row r="51" spans="1:2">
      <c r="A51" s="41" t="s">
        <v>110</v>
      </c>
      <c r="B51" s="14">
        <v>10.7</v>
      </c>
    </row>
    <row r="52" spans="1:2">
      <c r="A52" s="41" t="s">
        <v>100</v>
      </c>
      <c r="B52" s="14">
        <v>11.1</v>
      </c>
    </row>
    <row r="53" spans="1:2">
      <c r="A53" s="41" t="s">
        <v>98</v>
      </c>
      <c r="B53" s="14">
        <v>10.199999999999999</v>
      </c>
    </row>
    <row r="54" spans="1:2">
      <c r="A54" s="41" t="s">
        <v>99</v>
      </c>
      <c r="B54" s="14">
        <v>11</v>
      </c>
    </row>
    <row r="55" spans="1:2">
      <c r="A55" s="4"/>
    </row>
    <row r="56" spans="1:2">
      <c r="A56" s="4"/>
    </row>
    <row r="57" spans="1:2">
      <c r="A57" s="41" t="s">
        <v>46</v>
      </c>
      <c r="B57" s="14">
        <v>8.5</v>
      </c>
    </row>
    <row r="58" spans="1:2">
      <c r="A58" s="41" t="s">
        <v>87</v>
      </c>
      <c r="B58" s="14">
        <v>7.4</v>
      </c>
    </row>
    <row r="59" spans="1:2">
      <c r="A59" s="41" t="s">
        <v>86</v>
      </c>
      <c r="B59" s="14">
        <v>7.4</v>
      </c>
    </row>
    <row r="60" spans="1:2">
      <c r="A60" s="41" t="s">
        <v>107</v>
      </c>
      <c r="B60" s="14">
        <v>11</v>
      </c>
    </row>
    <row r="61" spans="1:2">
      <c r="A61" s="41" t="s">
        <v>89</v>
      </c>
      <c r="B61" s="14">
        <v>8.4</v>
      </c>
    </row>
  </sheetData>
  <sortState ref="A4:B41">
    <sortCondition ref="A4:A4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11" sqref="I11"/>
    </sheetView>
  </sheetViews>
  <sheetFormatPr defaultRowHeight="15"/>
  <cols>
    <col min="1" max="1" width="34.7109375" customWidth="1"/>
    <col min="2" max="2" width="31" customWidth="1"/>
  </cols>
  <sheetData>
    <row r="1" spans="1:2">
      <c r="A1" s="1" t="s">
        <v>84</v>
      </c>
    </row>
    <row r="3" spans="1:2">
      <c r="A3" s="4" t="s">
        <v>1</v>
      </c>
      <c r="B3" s="4" t="s">
        <v>47</v>
      </c>
    </row>
    <row r="4" spans="1:2">
      <c r="A4" s="4" t="s">
        <v>2</v>
      </c>
      <c r="B4" s="4" t="s">
        <v>48</v>
      </c>
    </row>
    <row r="5" spans="1:2">
      <c r="A5" s="4" t="s">
        <v>3</v>
      </c>
      <c r="B5" s="4" t="s">
        <v>49</v>
      </c>
    </row>
    <row r="6" spans="1:2">
      <c r="A6" s="4" t="s">
        <v>4</v>
      </c>
      <c r="B6" s="4" t="s">
        <v>50</v>
      </c>
    </row>
    <row r="7" spans="1:2">
      <c r="A7" s="4" t="s">
        <v>5</v>
      </c>
      <c r="B7" s="4" t="s">
        <v>51</v>
      </c>
    </row>
    <row r="8" spans="1:2">
      <c r="A8" s="4" t="s">
        <v>6</v>
      </c>
      <c r="B8" s="4" t="s">
        <v>52</v>
      </c>
    </row>
    <row r="9" spans="1:2">
      <c r="A9" s="4" t="s">
        <v>7</v>
      </c>
      <c r="B9" s="4" t="s">
        <v>53</v>
      </c>
    </row>
    <row r="10" spans="1:2">
      <c r="A10" s="4" t="s">
        <v>8</v>
      </c>
      <c r="B10" s="4" t="s">
        <v>54</v>
      </c>
    </row>
    <row r="11" spans="1:2">
      <c r="A11" s="4" t="s">
        <v>9</v>
      </c>
      <c r="B11" s="4" t="s">
        <v>55</v>
      </c>
    </row>
    <row r="12" spans="1:2">
      <c r="A12" s="4" t="s">
        <v>10</v>
      </c>
      <c r="B12" s="4" t="s">
        <v>56</v>
      </c>
    </row>
    <row r="13" spans="1:2">
      <c r="A13" s="4" t="s">
        <v>11</v>
      </c>
      <c r="B13" s="4" t="s">
        <v>57</v>
      </c>
    </row>
    <row r="14" spans="1:2">
      <c r="A14" s="4" t="s">
        <v>12</v>
      </c>
      <c r="B14" s="4" t="s">
        <v>58</v>
      </c>
    </row>
    <row r="15" spans="1:2">
      <c r="A15" s="4" t="s">
        <v>13</v>
      </c>
      <c r="B15" s="4" t="s">
        <v>59</v>
      </c>
    </row>
    <row r="16" spans="1:2">
      <c r="A16" s="4" t="s">
        <v>14</v>
      </c>
      <c r="B16" s="4" t="s">
        <v>60</v>
      </c>
    </row>
    <row r="17" spans="1:2">
      <c r="A17" s="4" t="s">
        <v>15</v>
      </c>
      <c r="B17" s="4" t="s">
        <v>61</v>
      </c>
    </row>
    <row r="18" spans="1:2">
      <c r="A18" s="4" t="s">
        <v>16</v>
      </c>
      <c r="B18" s="4" t="s">
        <v>62</v>
      </c>
    </row>
    <row r="19" spans="1:2">
      <c r="A19" s="4" t="s">
        <v>17</v>
      </c>
      <c r="B19" s="4" t="s">
        <v>63</v>
      </c>
    </row>
    <row r="20" spans="1:2">
      <c r="A20" s="4" t="s">
        <v>18</v>
      </c>
      <c r="B20" s="4" t="s">
        <v>64</v>
      </c>
    </row>
    <row r="21" spans="1:2">
      <c r="A21" s="4" t="s">
        <v>19</v>
      </c>
      <c r="B21" s="4" t="s">
        <v>65</v>
      </c>
    </row>
    <row r="22" spans="1:2">
      <c r="A22" s="4" t="s">
        <v>20</v>
      </c>
      <c r="B22" s="4" t="s">
        <v>66</v>
      </c>
    </row>
    <row r="23" spans="1:2">
      <c r="A23" s="4" t="s">
        <v>21</v>
      </c>
      <c r="B23" s="4" t="s">
        <v>67</v>
      </c>
    </row>
    <row r="24" spans="1:2">
      <c r="A24" s="4" t="s">
        <v>22</v>
      </c>
      <c r="B24" s="4" t="s">
        <v>68</v>
      </c>
    </row>
    <row r="25" spans="1:2">
      <c r="A25" s="4" t="s">
        <v>23</v>
      </c>
      <c r="B25" s="4" t="s">
        <v>69</v>
      </c>
    </row>
    <row r="26" spans="1:2">
      <c r="A26" s="4" t="s">
        <v>24</v>
      </c>
      <c r="B26" s="4" t="s">
        <v>70</v>
      </c>
    </row>
    <row r="27" spans="1:2">
      <c r="A27" s="4" t="s">
        <v>25</v>
      </c>
      <c r="B27" s="4" t="s">
        <v>71</v>
      </c>
    </row>
    <row r="28" spans="1:2">
      <c r="A28" s="4" t="s">
        <v>26</v>
      </c>
      <c r="B28" s="4" t="s">
        <v>72</v>
      </c>
    </row>
    <row r="29" spans="1:2">
      <c r="A29" s="4" t="s">
        <v>27</v>
      </c>
      <c r="B29" s="4" t="s">
        <v>73</v>
      </c>
    </row>
    <row r="30" spans="1:2">
      <c r="A30" s="4" t="s">
        <v>28</v>
      </c>
      <c r="B30" s="4" t="s">
        <v>74</v>
      </c>
    </row>
    <row r="31" spans="1:2">
      <c r="A31" s="4" t="s">
        <v>29</v>
      </c>
      <c r="B31" s="4" t="s">
        <v>75</v>
      </c>
    </row>
    <row r="32" spans="1:2">
      <c r="A32" s="4" t="s">
        <v>30</v>
      </c>
      <c r="B32" s="4" t="s">
        <v>123</v>
      </c>
    </row>
    <row r="33" spans="1:2">
      <c r="A33" s="4" t="s">
        <v>31</v>
      </c>
      <c r="B33" s="4" t="s">
        <v>76</v>
      </c>
    </row>
    <row r="34" spans="1:2">
      <c r="A34" s="4" t="s">
        <v>32</v>
      </c>
      <c r="B34" s="4" t="s">
        <v>77</v>
      </c>
    </row>
    <row r="35" spans="1:2">
      <c r="A35" s="4" t="s">
        <v>33</v>
      </c>
      <c r="B35" s="4" t="s">
        <v>78</v>
      </c>
    </row>
    <row r="36" spans="1:2">
      <c r="A36" s="4" t="s">
        <v>34</v>
      </c>
      <c r="B36" s="4" t="s">
        <v>79</v>
      </c>
    </row>
    <row r="37" spans="1:2">
      <c r="A37" s="4" t="s">
        <v>35</v>
      </c>
      <c r="B37" s="4" t="s">
        <v>80</v>
      </c>
    </row>
    <row r="38" spans="1:2">
      <c r="A38" s="4" t="s">
        <v>36</v>
      </c>
      <c r="B38" s="4" t="s">
        <v>81</v>
      </c>
    </row>
    <row r="39" spans="1:2">
      <c r="A39" s="4" t="s">
        <v>37</v>
      </c>
      <c r="B39" s="4" t="s">
        <v>82</v>
      </c>
    </row>
    <row r="40" spans="1:2">
      <c r="A40" s="4" t="s">
        <v>38</v>
      </c>
      <c r="B40" s="4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0" workbookViewId="0">
      <selection activeCell="B37" sqref="B37"/>
    </sheetView>
  </sheetViews>
  <sheetFormatPr defaultRowHeight="15"/>
  <sheetData>
    <row r="1" spans="1:7">
      <c r="A1" s="1" t="s">
        <v>109</v>
      </c>
    </row>
    <row r="3" spans="1:7">
      <c r="B3" s="2" t="s">
        <v>0</v>
      </c>
      <c r="E3" s="7"/>
      <c r="F3" s="7"/>
    </row>
    <row r="4" spans="1:7">
      <c r="A4" s="63" t="s">
        <v>1</v>
      </c>
      <c r="B4" s="61">
        <v>33891</v>
      </c>
      <c r="D4" s="61"/>
      <c r="E4" s="44"/>
      <c r="F4" s="45"/>
      <c r="G4" s="33"/>
    </row>
    <row r="5" spans="1:7">
      <c r="A5" s="63" t="s">
        <v>2</v>
      </c>
      <c r="B5" s="61">
        <v>28806</v>
      </c>
      <c r="D5" s="61"/>
      <c r="E5" s="44"/>
      <c r="F5" s="45"/>
      <c r="G5" s="33"/>
    </row>
    <row r="6" spans="1:7">
      <c r="A6" s="63" t="s">
        <v>3</v>
      </c>
      <c r="B6" s="61">
        <v>42883</v>
      </c>
      <c r="D6" s="61"/>
      <c r="E6" s="44"/>
      <c r="F6" s="45"/>
      <c r="G6" s="33"/>
    </row>
    <row r="7" spans="1:7">
      <c r="A7" s="63" t="s">
        <v>4</v>
      </c>
      <c r="B7" s="61">
        <v>86930</v>
      </c>
      <c r="D7" s="61"/>
      <c r="E7" s="44"/>
      <c r="F7" s="45"/>
      <c r="G7" s="33"/>
    </row>
    <row r="8" spans="1:7">
      <c r="A8" s="63" t="s">
        <v>5</v>
      </c>
      <c r="B8" s="61">
        <v>17075</v>
      </c>
      <c r="D8" s="61"/>
      <c r="E8" s="44"/>
      <c r="F8" s="45"/>
      <c r="G8" s="33"/>
    </row>
    <row r="9" spans="1:7">
      <c r="A9" s="63" t="s">
        <v>6</v>
      </c>
      <c r="B9" s="61">
        <v>36196</v>
      </c>
      <c r="D9" s="61"/>
      <c r="E9" s="44"/>
      <c r="F9" s="45"/>
      <c r="G9" s="33"/>
    </row>
    <row r="10" spans="1:7">
      <c r="A10" s="63" t="s">
        <v>7</v>
      </c>
      <c r="B10" s="61">
        <v>17701</v>
      </c>
      <c r="D10" s="61"/>
      <c r="E10" s="44"/>
      <c r="F10" s="45"/>
      <c r="G10" s="33"/>
    </row>
    <row r="11" spans="1:7">
      <c r="A11" s="63" t="s">
        <v>8</v>
      </c>
      <c r="B11" s="61">
        <v>68798</v>
      </c>
      <c r="D11" s="61"/>
      <c r="E11" s="44"/>
      <c r="F11" s="45"/>
      <c r="G11" s="33"/>
    </row>
    <row r="12" spans="1:7">
      <c r="A12" s="63" t="s">
        <v>9</v>
      </c>
      <c r="B12" s="61">
        <v>28445</v>
      </c>
      <c r="D12" s="61"/>
      <c r="E12" s="44"/>
      <c r="F12" s="45"/>
      <c r="G12" s="33"/>
    </row>
    <row r="13" spans="1:7">
      <c r="A13" s="63" t="s">
        <v>10</v>
      </c>
      <c r="B13" s="61">
        <v>83308</v>
      </c>
      <c r="D13" s="61"/>
      <c r="E13" s="44"/>
      <c r="F13" s="45"/>
      <c r="G13" s="33"/>
    </row>
    <row r="14" spans="1:7">
      <c r="A14" s="63" t="s">
        <v>11</v>
      </c>
      <c r="B14" s="61">
        <v>24814</v>
      </c>
      <c r="D14" s="61"/>
      <c r="E14" s="44"/>
      <c r="F14" s="45"/>
      <c r="G14" s="33"/>
    </row>
    <row r="15" spans="1:7">
      <c r="A15" s="63" t="s">
        <v>12</v>
      </c>
      <c r="B15" s="61">
        <v>73079</v>
      </c>
      <c r="D15" s="61"/>
      <c r="E15" s="44"/>
      <c r="F15" s="45"/>
      <c r="G15" s="33"/>
    </row>
    <row r="16" spans="1:7">
      <c r="A16" s="63" t="s">
        <v>13</v>
      </c>
      <c r="B16" s="61">
        <v>54103</v>
      </c>
      <c r="D16" s="61"/>
      <c r="E16" s="44"/>
      <c r="F16" s="45"/>
      <c r="G16" s="33"/>
    </row>
    <row r="17" spans="1:7">
      <c r="A17" s="63" t="s">
        <v>14</v>
      </c>
      <c r="B17" s="61">
        <v>32626</v>
      </c>
      <c r="D17" s="61"/>
      <c r="E17" s="44"/>
      <c r="F17" s="45"/>
      <c r="G17" s="33"/>
    </row>
    <row r="18" spans="1:7">
      <c r="A18" s="63" t="s">
        <v>15</v>
      </c>
      <c r="B18" s="61">
        <v>101749</v>
      </c>
      <c r="D18" s="61"/>
      <c r="E18" s="44"/>
      <c r="F18" s="45"/>
      <c r="G18" s="33"/>
    </row>
    <row r="19" spans="1:7">
      <c r="A19" s="63" t="s">
        <v>16</v>
      </c>
      <c r="B19" s="61">
        <v>52724</v>
      </c>
      <c r="D19" s="61"/>
      <c r="E19" s="44"/>
      <c r="F19" s="45"/>
      <c r="G19" s="33"/>
    </row>
    <row r="20" spans="1:7">
      <c r="A20" s="63" t="s">
        <v>17</v>
      </c>
      <c r="B20" s="61">
        <v>54177</v>
      </c>
      <c r="D20" s="61"/>
      <c r="E20" s="44"/>
      <c r="F20" s="45"/>
      <c r="G20" s="33"/>
    </row>
    <row r="21" spans="1:7">
      <c r="A21" s="63" t="s">
        <v>18</v>
      </c>
      <c r="B21" s="61">
        <v>27692</v>
      </c>
      <c r="D21" s="61"/>
      <c r="E21" s="44"/>
      <c r="F21" s="45"/>
      <c r="G21" s="33"/>
    </row>
    <row r="22" spans="1:7">
      <c r="A22" s="63" t="s">
        <v>19</v>
      </c>
      <c r="B22" s="61">
        <v>48266</v>
      </c>
      <c r="D22" s="61"/>
      <c r="E22" s="44"/>
      <c r="F22" s="45"/>
      <c r="G22" s="33"/>
    </row>
    <row r="23" spans="1:7">
      <c r="A23" s="63" t="s">
        <v>20</v>
      </c>
      <c r="B23" s="61">
        <v>100135</v>
      </c>
      <c r="D23" s="61"/>
      <c r="E23" s="44"/>
      <c r="F23" s="45"/>
      <c r="G23" s="33"/>
    </row>
    <row r="24" spans="1:7">
      <c r="A24" s="63" t="s">
        <v>21</v>
      </c>
      <c r="B24" s="61">
        <v>37810</v>
      </c>
      <c r="D24" s="61"/>
      <c r="E24" s="44"/>
      <c r="F24" s="45"/>
      <c r="G24" s="33"/>
    </row>
    <row r="25" spans="1:7">
      <c r="A25" s="63" t="s">
        <v>22</v>
      </c>
      <c r="B25" s="61">
        <v>42879</v>
      </c>
      <c r="D25" s="61"/>
      <c r="E25" s="44"/>
      <c r="F25" s="45"/>
      <c r="G25" s="33"/>
    </row>
    <row r="26" spans="1:7">
      <c r="A26" s="63" t="s">
        <v>23</v>
      </c>
      <c r="B26" s="61">
        <v>557588</v>
      </c>
      <c r="D26" s="61"/>
      <c r="E26" s="44"/>
      <c r="F26" s="45"/>
      <c r="G26" s="33"/>
    </row>
    <row r="27" spans="1:7">
      <c r="A27" s="63" t="s">
        <v>24</v>
      </c>
      <c r="B27" s="61">
        <v>51848</v>
      </c>
      <c r="D27" s="61"/>
      <c r="E27" s="44"/>
      <c r="F27" s="45"/>
      <c r="G27" s="33"/>
    </row>
    <row r="28" spans="1:7">
      <c r="A28" s="63" t="s">
        <v>25</v>
      </c>
      <c r="B28" s="61">
        <v>45824</v>
      </c>
      <c r="D28" s="61"/>
      <c r="E28" s="44"/>
      <c r="F28" s="45"/>
      <c r="G28" s="33"/>
    </row>
    <row r="29" spans="1:7">
      <c r="A29" s="63" t="s">
        <v>26</v>
      </c>
      <c r="B29" s="61">
        <v>28052</v>
      </c>
      <c r="D29" s="61"/>
      <c r="E29" s="44"/>
      <c r="F29" s="45"/>
      <c r="G29" s="33"/>
    </row>
    <row r="30" spans="1:7">
      <c r="A30" s="63" t="s">
        <v>27</v>
      </c>
      <c r="B30" s="61">
        <v>55143</v>
      </c>
      <c r="D30" s="61"/>
      <c r="E30" s="44"/>
      <c r="F30" s="45"/>
      <c r="G30" s="33"/>
    </row>
    <row r="31" spans="1:7">
      <c r="A31" s="63" t="s">
        <v>28</v>
      </c>
      <c r="B31" s="61">
        <v>58602</v>
      </c>
      <c r="D31" s="61"/>
      <c r="E31" s="44"/>
      <c r="F31" s="45"/>
      <c r="G31" s="33"/>
    </row>
    <row r="32" spans="1:7">
      <c r="A32" s="63" t="s">
        <v>29</v>
      </c>
      <c r="B32" s="61">
        <v>157153</v>
      </c>
      <c r="D32" s="61"/>
      <c r="E32" s="44"/>
      <c r="F32" s="45"/>
      <c r="G32" s="33"/>
    </row>
    <row r="33" spans="1:7">
      <c r="A33" s="63" t="s">
        <v>30</v>
      </c>
      <c r="B33" s="61">
        <v>88749</v>
      </c>
      <c r="D33" s="61"/>
      <c r="E33" s="44"/>
      <c r="F33" s="45"/>
      <c r="G33" s="33"/>
    </row>
    <row r="34" spans="1:7">
      <c r="A34" s="63" t="s">
        <v>31</v>
      </c>
      <c r="B34" s="61">
        <v>34861</v>
      </c>
      <c r="D34" s="61"/>
      <c r="E34" s="44"/>
      <c r="F34" s="45"/>
      <c r="G34" s="33"/>
    </row>
    <row r="35" spans="1:7">
      <c r="A35" s="63" t="s">
        <v>32</v>
      </c>
      <c r="B35" s="61">
        <v>27811</v>
      </c>
      <c r="D35" s="61"/>
      <c r="E35" s="44"/>
      <c r="F35" s="45"/>
      <c r="G35" s="33"/>
    </row>
    <row r="36" spans="1:7">
      <c r="A36" s="63" t="s">
        <v>33</v>
      </c>
      <c r="B36" s="61">
        <v>17982</v>
      </c>
      <c r="D36" s="61"/>
      <c r="E36" s="44"/>
      <c r="F36" s="45"/>
      <c r="G36" s="33"/>
    </row>
    <row r="37" spans="1:7">
      <c r="A37" s="63" t="s">
        <v>34</v>
      </c>
      <c r="B37" s="61">
        <v>46087</v>
      </c>
      <c r="D37" s="61"/>
      <c r="E37" s="44"/>
      <c r="F37" s="45"/>
      <c r="G37" s="33"/>
    </row>
    <row r="38" spans="1:7">
      <c r="A38" s="63" t="s">
        <v>35</v>
      </c>
      <c r="B38" s="61">
        <v>22093</v>
      </c>
      <c r="D38" s="61"/>
      <c r="E38" s="44"/>
      <c r="F38" s="45"/>
      <c r="G38" s="33"/>
    </row>
    <row r="39" spans="1:7">
      <c r="A39" s="63" t="s">
        <v>36</v>
      </c>
      <c r="B39" s="61">
        <v>43468</v>
      </c>
      <c r="D39" s="61"/>
      <c r="E39" s="44"/>
      <c r="F39" s="45"/>
      <c r="G39" s="33"/>
    </row>
    <row r="40" spans="1:7">
      <c r="A40" s="63" t="s">
        <v>37</v>
      </c>
      <c r="B40" s="61">
        <v>23851</v>
      </c>
      <c r="D40" s="61"/>
      <c r="E40" s="44"/>
      <c r="F40" s="45"/>
      <c r="G40" s="33"/>
    </row>
    <row r="41" spans="1:7">
      <c r="A41" s="63" t="s">
        <v>38</v>
      </c>
      <c r="B41" s="61">
        <v>41633</v>
      </c>
      <c r="D41" s="61"/>
      <c r="E41" s="44"/>
      <c r="F41" s="45"/>
      <c r="G41" s="33"/>
    </row>
    <row r="42" spans="1:7">
      <c r="A42" s="3"/>
      <c r="B42" s="7"/>
      <c r="D42" s="62"/>
    </row>
    <row r="43" spans="1:7">
      <c r="A43" s="5"/>
      <c r="B43" s="8"/>
      <c r="D43" s="62"/>
    </row>
    <row r="44" spans="1:7">
      <c r="A44" s="24" t="s">
        <v>90</v>
      </c>
      <c r="B44" s="9">
        <v>49240</v>
      </c>
      <c r="D44" s="62"/>
      <c r="E44" s="46"/>
    </row>
    <row r="45" spans="1:7">
      <c r="A45" s="24" t="s">
        <v>91</v>
      </c>
      <c r="B45" s="9">
        <v>35321</v>
      </c>
      <c r="D45" s="62"/>
    </row>
    <row r="46" spans="1:7">
      <c r="A46" s="24" t="s">
        <v>92</v>
      </c>
      <c r="B46" s="9">
        <v>60882</v>
      </c>
      <c r="D46" s="62"/>
      <c r="F46" s="47"/>
    </row>
    <row r="47" spans="1:7">
      <c r="A47" s="24" t="s">
        <v>93</v>
      </c>
      <c r="B47" s="9">
        <v>63710</v>
      </c>
      <c r="D47" s="62"/>
      <c r="E47" s="44"/>
      <c r="F47" s="45"/>
    </row>
    <row r="48" spans="1:7">
      <c r="A48" s="24" t="s">
        <v>94</v>
      </c>
      <c r="B48" s="9">
        <v>21340</v>
      </c>
      <c r="D48" s="62"/>
      <c r="E48" s="44"/>
      <c r="F48" s="45"/>
    </row>
    <row r="49" spans="1:6">
      <c r="A49" s="24" t="s">
        <v>95</v>
      </c>
      <c r="B49" s="9">
        <v>14850</v>
      </c>
      <c r="D49" s="62"/>
      <c r="E49" s="44"/>
      <c r="F49" s="45"/>
    </row>
    <row r="50" spans="1:6">
      <c r="A50" s="24" t="s">
        <v>96</v>
      </c>
      <c r="B50" s="9">
        <v>8367</v>
      </c>
      <c r="D50" s="62"/>
      <c r="E50" s="44"/>
      <c r="F50" s="45"/>
    </row>
    <row r="51" spans="1:6">
      <c r="A51" s="24" t="s">
        <v>101</v>
      </c>
      <c r="B51" s="9">
        <v>8132</v>
      </c>
      <c r="D51" s="62"/>
      <c r="E51" s="44"/>
      <c r="F51" s="45"/>
    </row>
    <row r="52" spans="1:6">
      <c r="A52" s="24" t="s">
        <v>100</v>
      </c>
      <c r="B52" s="9">
        <v>10140</v>
      </c>
      <c r="D52" s="62"/>
      <c r="E52" s="44"/>
      <c r="F52" s="45"/>
    </row>
    <row r="53" spans="1:6">
      <c r="A53" s="24" t="s">
        <v>98</v>
      </c>
      <c r="B53" s="9">
        <v>6605</v>
      </c>
      <c r="D53" s="62"/>
      <c r="E53" s="44"/>
      <c r="F53" s="45"/>
    </row>
    <row r="54" spans="1:6">
      <c r="A54" s="24" t="s">
        <v>99</v>
      </c>
      <c r="B54" s="9">
        <v>12783</v>
      </c>
      <c r="D54" s="62"/>
      <c r="E54" s="44"/>
      <c r="F54" s="45"/>
    </row>
    <row r="55" spans="1:6">
      <c r="A55" s="24"/>
      <c r="B55" s="6"/>
      <c r="D55" s="62"/>
      <c r="E55" s="44"/>
      <c r="F55" s="45"/>
    </row>
    <row r="56" spans="1:6">
      <c r="A56" s="4"/>
      <c r="B56" s="4"/>
      <c r="D56" s="62"/>
      <c r="E56" s="44"/>
      <c r="F56" s="45"/>
    </row>
    <row r="57" spans="1:6">
      <c r="A57" s="24" t="s">
        <v>46</v>
      </c>
      <c r="B57" s="9">
        <v>2247352</v>
      </c>
      <c r="D57" s="62"/>
      <c r="E57" s="44"/>
      <c r="F57" s="45"/>
    </row>
    <row r="58" spans="1:6">
      <c r="A58" s="24" t="s">
        <v>87</v>
      </c>
      <c r="B58" s="9">
        <v>85151</v>
      </c>
      <c r="D58" s="62"/>
    </row>
    <row r="59" spans="1:6">
      <c r="A59" s="24" t="s">
        <v>86</v>
      </c>
      <c r="B59" s="9">
        <v>163161</v>
      </c>
      <c r="D59" s="62"/>
    </row>
    <row r="60" spans="1:6">
      <c r="A60" s="24" t="s">
        <v>88</v>
      </c>
      <c r="B60" s="9">
        <v>46482</v>
      </c>
      <c r="D60" s="62"/>
      <c r="E60" s="46"/>
    </row>
    <row r="61" spans="1:6">
      <c r="A61" s="24" t="s">
        <v>89</v>
      </c>
      <c r="B61" s="9">
        <v>2542146</v>
      </c>
      <c r="D61" s="62"/>
    </row>
    <row r="62" spans="1:6">
      <c r="A62" s="3"/>
      <c r="B62" s="9"/>
      <c r="D62" s="62"/>
      <c r="F62" s="48"/>
    </row>
    <row r="63" spans="1:6">
      <c r="A63" s="3"/>
      <c r="B63" s="9"/>
      <c r="D63" s="62"/>
      <c r="E63" s="44"/>
      <c r="F63" s="45"/>
    </row>
    <row r="64" spans="1:6">
      <c r="A64" s="3"/>
      <c r="B64" s="9"/>
      <c r="D64" s="62"/>
      <c r="E64" s="44"/>
      <c r="F64" s="45"/>
    </row>
    <row r="65" spans="1:6">
      <c r="A65" s="3"/>
      <c r="B65" s="9"/>
      <c r="D65" s="62"/>
      <c r="E65" s="44"/>
      <c r="F65" s="45"/>
    </row>
    <row r="66" spans="1:6">
      <c r="A66" s="3"/>
      <c r="B66" s="9"/>
      <c r="D66" s="62"/>
      <c r="E66" s="44"/>
      <c r="F66" s="45"/>
    </row>
    <row r="67" spans="1:6">
      <c r="A67" s="3"/>
      <c r="B67" s="9"/>
      <c r="D67" s="62"/>
      <c r="E67" s="44"/>
      <c r="F67" s="45"/>
    </row>
    <row r="68" spans="1:6">
      <c r="A68" s="3"/>
      <c r="B68" s="9"/>
      <c r="D68" s="62"/>
    </row>
    <row r="69" spans="1:6">
      <c r="A69" s="3"/>
      <c r="B69" s="9"/>
      <c r="D69" s="62"/>
    </row>
    <row r="70" spans="1:6">
      <c r="A70" s="3"/>
      <c r="B70" s="9"/>
      <c r="D70" s="62"/>
    </row>
    <row r="71" spans="1:6">
      <c r="A71" s="3"/>
      <c r="B71" s="9"/>
      <c r="D71" s="62"/>
    </row>
    <row r="72" spans="1:6">
      <c r="A72" s="3"/>
      <c r="B72" s="9"/>
      <c r="D72" s="62"/>
    </row>
    <row r="73" spans="1:6">
      <c r="A73" s="3"/>
      <c r="B73" s="9"/>
      <c r="D73" s="62"/>
    </row>
    <row r="74" spans="1:6">
      <c r="A74" s="3"/>
      <c r="B74" s="9"/>
      <c r="D74" s="62"/>
    </row>
    <row r="75" spans="1:6">
      <c r="A75" s="3"/>
      <c r="B75" s="9"/>
      <c r="D75" s="62"/>
    </row>
    <row r="76" spans="1:6">
      <c r="A76" s="3"/>
      <c r="B76" s="9"/>
      <c r="D76" s="62"/>
    </row>
    <row r="77" spans="1:6">
      <c r="A77" s="3"/>
      <c r="B77" s="9"/>
      <c r="D77" s="62"/>
    </row>
    <row r="78" spans="1:6">
      <c r="A78" s="3"/>
      <c r="B78" s="9"/>
      <c r="D78" s="62"/>
    </row>
    <row r="79" spans="1:6">
      <c r="A79" s="3"/>
      <c r="B79" s="9"/>
      <c r="D79" s="62"/>
    </row>
    <row r="80" spans="1:6">
      <c r="A80" s="3"/>
      <c r="B80" s="9"/>
    </row>
    <row r="81" spans="1:2">
      <c r="A81" s="3"/>
      <c r="B81" s="9"/>
    </row>
    <row r="82" spans="1:2">
      <c r="A82" s="3"/>
      <c r="B82" s="9"/>
    </row>
    <row r="83" spans="1:2">
      <c r="A83" s="3"/>
      <c r="B83" s="9"/>
    </row>
    <row r="84" spans="1:2">
      <c r="A84" s="3"/>
      <c r="B84" s="7"/>
    </row>
    <row r="85" spans="1:2">
      <c r="B85" s="8"/>
    </row>
    <row r="86" spans="1:2">
      <c r="A86" s="3"/>
      <c r="B86" s="9"/>
    </row>
    <row r="87" spans="1:2">
      <c r="A87" s="3"/>
      <c r="B87" s="9"/>
    </row>
    <row r="88" spans="1:2">
      <c r="A88" s="3"/>
      <c r="B88" s="9"/>
    </row>
    <row r="89" spans="1:2">
      <c r="A89" s="3"/>
      <c r="B89" s="9"/>
    </row>
    <row r="90" spans="1:2">
      <c r="A90" s="3"/>
      <c r="B9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28" workbookViewId="0">
      <selection activeCell="B37" sqref="B37"/>
    </sheetView>
  </sheetViews>
  <sheetFormatPr defaultRowHeight="15"/>
  <sheetData>
    <row r="1" spans="1:7">
      <c r="A1" s="1" t="s">
        <v>111</v>
      </c>
    </row>
    <row r="3" spans="1:7">
      <c r="B3" s="2" t="s">
        <v>0</v>
      </c>
    </row>
    <row r="4" spans="1:7">
      <c r="A4" s="63" t="s">
        <v>1</v>
      </c>
      <c r="B4" s="9">
        <v>307444</v>
      </c>
      <c r="E4" s="44"/>
      <c r="F4" s="45"/>
      <c r="G4" s="45"/>
    </row>
    <row r="5" spans="1:7">
      <c r="A5" s="63" t="s">
        <v>2</v>
      </c>
      <c r="B5" s="9">
        <v>215146</v>
      </c>
      <c r="E5" s="44"/>
      <c r="F5" s="45"/>
      <c r="G5" s="45"/>
    </row>
    <row r="6" spans="1:7">
      <c r="A6" s="63" t="s">
        <v>3</v>
      </c>
      <c r="B6" s="9">
        <v>331887</v>
      </c>
      <c r="E6" s="44"/>
      <c r="F6" s="45"/>
      <c r="G6" s="45"/>
    </row>
    <row r="7" spans="1:7">
      <c r="A7" s="63" t="s">
        <v>4</v>
      </c>
      <c r="B7" s="9">
        <v>647665</v>
      </c>
      <c r="E7" s="44"/>
      <c r="F7" s="45"/>
      <c r="G7" s="45"/>
    </row>
    <row r="8" spans="1:7">
      <c r="A8" s="63" t="s">
        <v>5</v>
      </c>
      <c r="B8" s="9">
        <v>113264</v>
      </c>
      <c r="E8" s="44"/>
      <c r="F8" s="45"/>
      <c r="G8" s="45"/>
    </row>
    <row r="9" spans="1:7">
      <c r="A9" s="63" t="s">
        <v>6</v>
      </c>
      <c r="B9" s="9">
        <v>324679</v>
      </c>
      <c r="E9" s="44"/>
      <c r="F9" s="45"/>
      <c r="G9" s="45"/>
    </row>
    <row r="10" spans="1:7">
      <c r="A10" s="63" t="s">
        <v>7</v>
      </c>
      <c r="B10" s="9">
        <v>151727</v>
      </c>
      <c r="E10" s="44"/>
      <c r="F10" s="45"/>
      <c r="G10" s="45"/>
    </row>
    <row r="11" spans="1:7">
      <c r="A11" s="63" t="s">
        <v>8</v>
      </c>
      <c r="B11" s="9">
        <v>849985</v>
      </c>
      <c r="E11" s="44"/>
      <c r="F11" s="45"/>
      <c r="G11" s="45"/>
    </row>
    <row r="12" spans="1:7">
      <c r="A12" s="63" t="s">
        <v>9</v>
      </c>
      <c r="B12" s="9">
        <v>201308</v>
      </c>
      <c r="E12" s="44"/>
      <c r="F12" s="45"/>
      <c r="G12" s="45"/>
    </row>
    <row r="13" spans="1:7">
      <c r="A13" s="63" t="s">
        <v>10</v>
      </c>
      <c r="B13" s="9">
        <v>684308</v>
      </c>
      <c r="E13" s="44"/>
      <c r="F13" s="45"/>
      <c r="G13" s="45"/>
    </row>
    <row r="14" spans="1:7">
      <c r="A14" s="63" t="s">
        <v>11</v>
      </c>
      <c r="B14" s="9">
        <v>194953</v>
      </c>
      <c r="E14" s="44"/>
      <c r="F14" s="45"/>
      <c r="G14" s="45"/>
    </row>
    <row r="15" spans="1:7">
      <c r="A15" s="63" t="s">
        <v>12</v>
      </c>
      <c r="B15" s="9">
        <v>702831</v>
      </c>
      <c r="E15" s="44"/>
      <c r="F15" s="45"/>
      <c r="G15" s="45"/>
    </row>
    <row r="16" spans="1:7">
      <c r="A16" s="63" t="s">
        <v>13</v>
      </c>
      <c r="B16" s="9">
        <v>437516</v>
      </c>
      <c r="E16" s="44"/>
      <c r="F16" s="45"/>
      <c r="G16" s="45"/>
    </row>
    <row r="17" spans="1:7">
      <c r="A17" s="63" t="s">
        <v>14</v>
      </c>
      <c r="B17" s="9">
        <v>228541</v>
      </c>
      <c r="E17" s="44"/>
      <c r="F17" s="45"/>
      <c r="G17" s="45"/>
    </row>
    <row r="18" spans="1:7">
      <c r="A18" s="63" t="s">
        <v>15</v>
      </c>
      <c r="B18" s="9">
        <v>915695</v>
      </c>
      <c r="E18" s="44"/>
      <c r="F18" s="45"/>
      <c r="G18" s="45"/>
    </row>
    <row r="19" spans="1:7">
      <c r="A19" s="63" t="s">
        <v>16</v>
      </c>
      <c r="B19" s="9">
        <v>389675</v>
      </c>
      <c r="E19" s="44"/>
      <c r="F19" s="45"/>
      <c r="G19" s="45"/>
    </row>
    <row r="20" spans="1:7">
      <c r="A20" s="63" t="s">
        <v>17</v>
      </c>
      <c r="B20" s="9">
        <v>830187</v>
      </c>
      <c r="E20" s="44"/>
      <c r="F20" s="45"/>
      <c r="G20" s="45"/>
    </row>
    <row r="21" spans="1:7">
      <c r="A21" s="63" t="s">
        <v>18</v>
      </c>
      <c r="B21" s="9">
        <v>214135</v>
      </c>
      <c r="E21" s="44"/>
      <c r="F21" s="45"/>
      <c r="G21" s="45"/>
    </row>
    <row r="22" spans="1:7">
      <c r="A22" s="63" t="s">
        <v>19</v>
      </c>
      <c r="B22" s="9">
        <v>423786</v>
      </c>
      <c r="E22" s="44"/>
      <c r="F22" s="45"/>
      <c r="G22" s="45"/>
    </row>
    <row r="23" spans="1:7">
      <c r="A23" s="63" t="s">
        <v>20</v>
      </c>
      <c r="B23" s="9">
        <v>1131092</v>
      </c>
      <c r="E23" s="44"/>
      <c r="F23" s="45"/>
      <c r="G23" s="45"/>
    </row>
    <row r="24" spans="1:7">
      <c r="A24" s="63" t="s">
        <v>21</v>
      </c>
      <c r="B24" s="9">
        <v>307613</v>
      </c>
      <c r="E24" s="44"/>
      <c r="F24" s="45"/>
      <c r="G24" s="45"/>
    </row>
    <row r="25" spans="1:7">
      <c r="A25" s="63" t="s">
        <v>22</v>
      </c>
      <c r="B25" s="9">
        <v>333620</v>
      </c>
      <c r="E25" s="44"/>
      <c r="F25" s="45"/>
      <c r="G25" s="45"/>
    </row>
    <row r="26" spans="1:7">
      <c r="A26" s="63" t="s">
        <v>23</v>
      </c>
      <c r="B26" s="9">
        <v>5372393</v>
      </c>
      <c r="E26" s="44"/>
      <c r="F26" s="45"/>
      <c r="G26" s="45"/>
    </row>
    <row r="27" spans="1:7">
      <c r="A27" s="63" t="s">
        <v>24</v>
      </c>
      <c r="B27" s="9">
        <v>454336</v>
      </c>
      <c r="E27" s="44"/>
      <c r="F27" s="45"/>
      <c r="G27" s="45"/>
    </row>
    <row r="28" spans="1:7">
      <c r="A28" s="63" t="s">
        <v>25</v>
      </c>
      <c r="B28" s="9">
        <v>415646</v>
      </c>
      <c r="E28" s="44"/>
      <c r="F28" s="45"/>
      <c r="G28" s="45"/>
    </row>
    <row r="29" spans="1:7">
      <c r="A29" s="63" t="s">
        <v>26</v>
      </c>
      <c r="B29" s="9">
        <v>262035</v>
      </c>
      <c r="E29" s="44"/>
      <c r="F29" s="45"/>
      <c r="G29" s="45"/>
    </row>
    <row r="30" spans="1:7">
      <c r="A30" s="63" t="s">
        <v>27</v>
      </c>
      <c r="B30" s="9">
        <v>548461</v>
      </c>
      <c r="E30" s="44"/>
      <c r="F30" s="45"/>
      <c r="G30" s="45"/>
    </row>
    <row r="31" spans="1:7">
      <c r="A31" s="63" t="s">
        <v>28</v>
      </c>
      <c r="B31" s="9">
        <v>448735</v>
      </c>
      <c r="E31" s="44"/>
      <c r="F31" s="45"/>
      <c r="G31" s="45"/>
    </row>
    <row r="32" spans="1:7">
      <c r="A32" s="63" t="s">
        <v>29</v>
      </c>
      <c r="B32" s="9">
        <v>926574</v>
      </c>
      <c r="E32" s="44"/>
      <c r="F32" s="45"/>
      <c r="G32" s="45"/>
    </row>
    <row r="33" spans="1:7">
      <c r="A33" s="63" t="s">
        <v>30</v>
      </c>
      <c r="B33" s="9">
        <v>745557</v>
      </c>
      <c r="E33" s="44"/>
      <c r="F33" s="45"/>
      <c r="G33" s="45"/>
    </row>
    <row r="34" spans="1:7">
      <c r="A34" s="63" t="s">
        <v>31</v>
      </c>
      <c r="B34" s="9">
        <v>270535</v>
      </c>
      <c r="E34" s="44"/>
      <c r="F34" s="45"/>
      <c r="G34" s="45"/>
    </row>
    <row r="35" spans="1:7">
      <c r="A35" s="63" t="s">
        <v>32</v>
      </c>
      <c r="B35" s="9">
        <v>215396</v>
      </c>
      <c r="E35" s="44"/>
      <c r="F35" s="45"/>
      <c r="G35" s="45"/>
    </row>
    <row r="36" spans="1:7">
      <c r="A36" s="63" t="s">
        <v>33</v>
      </c>
      <c r="B36" s="9">
        <v>117900</v>
      </c>
      <c r="E36" s="44"/>
      <c r="F36" s="45"/>
      <c r="G36" s="45"/>
    </row>
    <row r="37" spans="1:7">
      <c r="A37" s="63" t="s">
        <v>34</v>
      </c>
      <c r="B37" s="9">
        <v>494017</v>
      </c>
      <c r="E37" s="44"/>
      <c r="F37" s="45"/>
      <c r="G37" s="45"/>
    </row>
    <row r="38" spans="1:7">
      <c r="A38" s="63" t="s">
        <v>35</v>
      </c>
      <c r="B38" s="9">
        <v>166015</v>
      </c>
      <c r="E38" s="44"/>
      <c r="F38" s="45"/>
      <c r="G38" s="45"/>
    </row>
    <row r="39" spans="1:7">
      <c r="A39" s="63" t="s">
        <v>36</v>
      </c>
      <c r="B39" s="9">
        <v>330881</v>
      </c>
      <c r="E39" s="44"/>
      <c r="F39" s="45"/>
      <c r="G39" s="45"/>
    </row>
    <row r="40" spans="1:7">
      <c r="A40" s="63" t="s">
        <v>37</v>
      </c>
      <c r="B40" s="9">
        <v>169294</v>
      </c>
      <c r="E40" s="44"/>
      <c r="F40" s="45"/>
      <c r="G40" s="45"/>
    </row>
    <row r="41" spans="1:7">
      <c r="A41" s="63" t="s">
        <v>38</v>
      </c>
      <c r="B41" s="9">
        <v>292756</v>
      </c>
      <c r="E41" s="44"/>
      <c r="F41" s="45"/>
      <c r="G41" s="45"/>
    </row>
    <row r="42" spans="1:7">
      <c r="A42" s="62"/>
    </row>
    <row r="44" spans="1:7">
      <c r="A44" s="24" t="s">
        <v>90</v>
      </c>
      <c r="B44" s="9">
        <v>336257</v>
      </c>
      <c r="E44" s="46"/>
    </row>
    <row r="45" spans="1:7">
      <c r="A45" s="24" t="s">
        <v>91</v>
      </c>
      <c r="B45" s="9">
        <v>315310</v>
      </c>
    </row>
    <row r="46" spans="1:7">
      <c r="A46" s="24" t="s">
        <v>92</v>
      </c>
      <c r="B46" s="9">
        <v>668332</v>
      </c>
      <c r="F46" s="47"/>
      <c r="G46" s="47"/>
    </row>
    <row r="47" spans="1:7">
      <c r="A47" s="24" t="s">
        <v>93</v>
      </c>
      <c r="B47" s="9">
        <v>574207</v>
      </c>
      <c r="E47" s="44"/>
      <c r="F47" s="45"/>
      <c r="G47" s="45"/>
    </row>
    <row r="48" spans="1:7">
      <c r="A48" s="24" t="s">
        <v>94</v>
      </c>
      <c r="B48" s="9">
        <v>166864</v>
      </c>
      <c r="E48" s="44"/>
      <c r="F48" s="45"/>
      <c r="G48" s="45"/>
    </row>
    <row r="49" spans="1:7">
      <c r="A49" s="24" t="s">
        <v>95</v>
      </c>
      <c r="B49" s="9">
        <v>99496</v>
      </c>
      <c r="E49" s="44"/>
      <c r="F49" s="45"/>
      <c r="G49" s="45"/>
    </row>
    <row r="50" spans="1:7">
      <c r="A50" s="24" t="s">
        <v>96</v>
      </c>
      <c r="B50" s="9">
        <v>133379</v>
      </c>
      <c r="E50" s="44"/>
      <c r="F50" s="45"/>
      <c r="G50" s="45"/>
    </row>
    <row r="51" spans="1:7">
      <c r="A51" s="24" t="s">
        <v>101</v>
      </c>
      <c r="B51" s="9">
        <v>70475</v>
      </c>
      <c r="E51" s="44"/>
      <c r="F51" s="45"/>
      <c r="G51" s="45"/>
    </row>
    <row r="52" spans="1:7">
      <c r="A52" s="24" t="s">
        <v>100</v>
      </c>
      <c r="B52" s="9">
        <v>83314</v>
      </c>
      <c r="E52" s="44"/>
      <c r="F52" s="45"/>
      <c r="G52" s="45"/>
    </row>
    <row r="53" spans="1:7">
      <c r="A53" s="24" t="s">
        <v>98</v>
      </c>
      <c r="B53" s="9">
        <v>46604</v>
      </c>
      <c r="E53" s="44"/>
      <c r="F53" s="45"/>
      <c r="G53" s="45"/>
    </row>
    <row r="54" spans="1:7">
      <c r="A54" s="24" t="s">
        <v>99</v>
      </c>
      <c r="B54" s="9">
        <v>89919</v>
      </c>
      <c r="E54" s="44"/>
      <c r="F54" s="45"/>
      <c r="G54" s="45"/>
    </row>
    <row r="55" spans="1:7">
      <c r="A55" s="24"/>
      <c r="B55" s="6"/>
      <c r="E55" s="44"/>
      <c r="F55" s="45"/>
      <c r="G55" s="45"/>
    </row>
    <row r="56" spans="1:7">
      <c r="A56" s="4"/>
      <c r="B56" s="4"/>
      <c r="E56" s="44"/>
      <c r="F56" s="45"/>
      <c r="G56" s="45"/>
    </row>
    <row r="57" spans="1:7">
      <c r="A57" s="24" t="s">
        <v>46</v>
      </c>
      <c r="B57" s="9">
        <v>20006011</v>
      </c>
      <c r="E57" s="44"/>
      <c r="F57" s="45"/>
      <c r="G57" s="45"/>
    </row>
    <row r="58" spans="1:7">
      <c r="A58" s="24" t="s">
        <v>87</v>
      </c>
      <c r="B58" s="9">
        <v>655208</v>
      </c>
    </row>
    <row r="59" spans="1:7">
      <c r="A59" s="24" t="s">
        <v>86</v>
      </c>
      <c r="B59" s="9">
        <v>1523789</v>
      </c>
    </row>
    <row r="60" spans="1:7">
      <c r="A60" s="24" t="s">
        <v>88</v>
      </c>
      <c r="B60" s="9">
        <v>428563</v>
      </c>
      <c r="E60" s="46"/>
    </row>
    <row r="61" spans="1:7">
      <c r="A61" s="24" t="s">
        <v>89</v>
      </c>
      <c r="B61" s="9">
        <v>22613571</v>
      </c>
    </row>
    <row r="62" spans="1:7">
      <c r="A62" s="3"/>
      <c r="B62" s="9"/>
      <c r="F62" s="48"/>
      <c r="G62" s="47"/>
    </row>
    <row r="63" spans="1:7">
      <c r="A63" s="3"/>
      <c r="B63" s="9"/>
      <c r="E63" s="44"/>
      <c r="F63" s="45"/>
      <c r="G63" s="45"/>
    </row>
    <row r="64" spans="1:7">
      <c r="A64" s="3"/>
      <c r="B64" s="9"/>
      <c r="E64" s="44"/>
      <c r="F64" s="45"/>
      <c r="G64" s="45"/>
    </row>
    <row r="65" spans="1:7">
      <c r="A65" s="3"/>
      <c r="B65" s="9"/>
      <c r="E65" s="44"/>
      <c r="F65" s="45"/>
      <c r="G65" s="45"/>
    </row>
    <row r="66" spans="1:7">
      <c r="A66" s="3"/>
      <c r="B66" s="9"/>
      <c r="E66" s="44"/>
      <c r="F66" s="45"/>
      <c r="G66" s="45"/>
    </row>
    <row r="67" spans="1:7">
      <c r="A67" s="3"/>
      <c r="B67" s="9"/>
      <c r="E67" s="44"/>
      <c r="F67" s="45"/>
      <c r="G67" s="45"/>
    </row>
    <row r="68" spans="1:7">
      <c r="A68" s="3"/>
      <c r="B68" s="9"/>
    </row>
    <row r="69" spans="1:7">
      <c r="A69" s="3"/>
      <c r="B69" s="9"/>
    </row>
    <row r="70" spans="1:7">
      <c r="A70" s="3"/>
      <c r="B70" s="9"/>
    </row>
    <row r="71" spans="1:7">
      <c r="A71" s="3"/>
      <c r="B71" s="9"/>
    </row>
    <row r="72" spans="1:7">
      <c r="A72" s="3"/>
      <c r="B72" s="9"/>
    </row>
    <row r="73" spans="1:7">
      <c r="A73" s="3"/>
      <c r="B73" s="9"/>
    </row>
    <row r="74" spans="1:7">
      <c r="A74" s="3"/>
      <c r="B74" s="9"/>
    </row>
    <row r="75" spans="1:7">
      <c r="A75" s="3"/>
      <c r="B75" s="9"/>
    </row>
    <row r="76" spans="1:7">
      <c r="A76" s="3"/>
      <c r="B76" s="9"/>
    </row>
    <row r="77" spans="1:7">
      <c r="A77" s="3"/>
      <c r="B77" s="9"/>
    </row>
    <row r="78" spans="1:7">
      <c r="A78" s="3"/>
      <c r="B78" s="9"/>
    </row>
    <row r="79" spans="1:7">
      <c r="A79" s="3"/>
      <c r="B79" s="9"/>
    </row>
    <row r="80" spans="1:7">
      <c r="A80" s="3"/>
      <c r="B80" s="9"/>
    </row>
    <row r="81" spans="1:2">
      <c r="A81" s="3"/>
      <c r="B81" s="9"/>
    </row>
    <row r="82" spans="1:2">
      <c r="A82" s="3"/>
      <c r="B82" s="9"/>
    </row>
    <row r="83" spans="1:2">
      <c r="A83" s="3"/>
      <c r="B83" s="9"/>
    </row>
    <row r="84" spans="1:2">
      <c r="A84" s="3"/>
      <c r="B84" s="7"/>
    </row>
    <row r="85" spans="1:2">
      <c r="B85" s="8"/>
    </row>
    <row r="86" spans="1:2">
      <c r="A86" s="3"/>
      <c r="B86" s="9"/>
    </row>
    <row r="87" spans="1:2">
      <c r="A87" s="3"/>
      <c r="B87" s="9"/>
    </row>
    <row r="88" spans="1:2">
      <c r="A88" s="3"/>
      <c r="B88" s="9"/>
    </row>
    <row r="89" spans="1:2">
      <c r="A89" s="3"/>
      <c r="B89" s="9"/>
    </row>
    <row r="90" spans="1:2">
      <c r="A90" s="3"/>
      <c r="B9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31" workbookViewId="0">
      <selection activeCell="B37" sqref="B37"/>
    </sheetView>
  </sheetViews>
  <sheetFormatPr defaultRowHeight="15"/>
  <sheetData>
    <row r="1" spans="1:5">
      <c r="A1" s="1" t="s">
        <v>112</v>
      </c>
    </row>
    <row r="3" spans="1:5">
      <c r="A3" s="63"/>
      <c r="B3" s="64" t="s">
        <v>0</v>
      </c>
    </row>
    <row r="4" spans="1:5">
      <c r="A4" s="63" t="s">
        <v>1</v>
      </c>
      <c r="B4" s="61">
        <v>4562</v>
      </c>
      <c r="D4" s="44"/>
      <c r="E4" s="45"/>
    </row>
    <row r="5" spans="1:5">
      <c r="A5" s="63" t="s">
        <v>2</v>
      </c>
      <c r="B5" s="61">
        <v>3219</v>
      </c>
      <c r="D5" s="44"/>
      <c r="E5" s="45"/>
    </row>
    <row r="6" spans="1:5">
      <c r="A6" s="63" t="s">
        <v>3</v>
      </c>
      <c r="B6" s="61">
        <v>4911</v>
      </c>
      <c r="D6" s="44"/>
      <c r="E6" s="45"/>
    </row>
    <row r="7" spans="1:5">
      <c r="A7" s="63" t="s">
        <v>4</v>
      </c>
      <c r="B7" s="61">
        <v>10111</v>
      </c>
      <c r="D7" s="44"/>
      <c r="E7" s="45"/>
    </row>
    <row r="8" spans="1:5">
      <c r="A8" s="63" t="s">
        <v>5</v>
      </c>
      <c r="B8" s="61">
        <v>1692</v>
      </c>
      <c r="D8" s="44"/>
      <c r="E8" s="45"/>
    </row>
    <row r="9" spans="1:5">
      <c r="A9" s="63" t="s">
        <v>6</v>
      </c>
      <c r="B9" s="61">
        <v>4507</v>
      </c>
      <c r="D9" s="44"/>
      <c r="E9" s="45"/>
    </row>
    <row r="10" spans="1:5">
      <c r="A10" s="63" t="s">
        <v>7</v>
      </c>
      <c r="B10" s="61">
        <v>1491</v>
      </c>
      <c r="D10" s="44"/>
      <c r="E10" s="45"/>
    </row>
    <row r="11" spans="1:5">
      <c r="A11" s="63" t="s">
        <v>8</v>
      </c>
      <c r="B11" s="61">
        <v>7613</v>
      </c>
      <c r="D11" s="44"/>
      <c r="E11" s="45"/>
    </row>
    <row r="12" spans="1:5">
      <c r="A12" s="63" t="s">
        <v>9</v>
      </c>
      <c r="B12" s="61">
        <v>2909</v>
      </c>
      <c r="D12" s="44"/>
      <c r="E12" s="45"/>
    </row>
    <row r="13" spans="1:5">
      <c r="A13" s="63" t="s">
        <v>10</v>
      </c>
      <c r="B13" s="61">
        <v>8732</v>
      </c>
      <c r="D13" s="44"/>
      <c r="E13" s="45"/>
    </row>
    <row r="14" spans="1:5">
      <c r="A14" s="63" t="s">
        <v>11</v>
      </c>
      <c r="B14" s="61">
        <v>2384</v>
      </c>
      <c r="D14" s="44"/>
      <c r="E14" s="45"/>
    </row>
    <row r="15" spans="1:5">
      <c r="A15" s="63" t="s">
        <v>12</v>
      </c>
      <c r="B15" s="61">
        <v>13595</v>
      </c>
      <c r="D15" s="44"/>
      <c r="E15" s="45"/>
    </row>
    <row r="16" spans="1:5">
      <c r="A16" s="63" t="s">
        <v>13</v>
      </c>
      <c r="B16" s="61">
        <v>5821</v>
      </c>
      <c r="D16" s="44"/>
      <c r="E16" s="45"/>
    </row>
    <row r="17" spans="1:5">
      <c r="A17" s="63" t="s">
        <v>14</v>
      </c>
      <c r="B17" s="61">
        <v>3427</v>
      </c>
      <c r="D17" s="44"/>
      <c r="E17" s="45"/>
    </row>
    <row r="18" spans="1:5">
      <c r="A18" s="63" t="s">
        <v>15</v>
      </c>
      <c r="B18" s="61">
        <v>16892</v>
      </c>
      <c r="D18" s="44"/>
      <c r="E18" s="45"/>
    </row>
    <row r="19" spans="1:5">
      <c r="A19" s="63" t="s">
        <v>16</v>
      </c>
      <c r="B19" s="61">
        <v>5221</v>
      </c>
      <c r="D19" s="44"/>
      <c r="E19" s="45"/>
    </row>
    <row r="20" spans="1:5">
      <c r="A20" s="63" t="s">
        <v>17</v>
      </c>
      <c r="B20" s="61">
        <v>4391</v>
      </c>
      <c r="D20" s="44"/>
      <c r="E20" s="45"/>
    </row>
    <row r="21" spans="1:5">
      <c r="A21" s="63" t="s">
        <v>18</v>
      </c>
      <c r="B21" s="61">
        <v>3551</v>
      </c>
      <c r="D21" s="44"/>
      <c r="E21" s="45"/>
    </row>
    <row r="22" spans="1:5">
      <c r="A22" s="63" t="s">
        <v>19</v>
      </c>
      <c r="B22" s="61">
        <v>5642</v>
      </c>
      <c r="D22" s="44"/>
      <c r="E22" s="45"/>
    </row>
    <row r="23" spans="1:5">
      <c r="A23" s="63" t="s">
        <v>20</v>
      </c>
      <c r="B23" s="61">
        <v>11654</v>
      </c>
      <c r="D23" s="44"/>
      <c r="E23" s="45"/>
    </row>
    <row r="24" spans="1:5">
      <c r="A24" s="63" t="s">
        <v>21</v>
      </c>
      <c r="B24" s="61">
        <v>5513</v>
      </c>
      <c r="D24" s="44"/>
      <c r="E24" s="45"/>
    </row>
    <row r="25" spans="1:5">
      <c r="A25" s="63" t="s">
        <v>22</v>
      </c>
      <c r="B25" s="61">
        <v>6414</v>
      </c>
      <c r="D25" s="44"/>
      <c r="E25" s="45"/>
    </row>
    <row r="26" spans="1:5">
      <c r="A26" s="63" t="s">
        <v>23</v>
      </c>
      <c r="B26" s="61">
        <v>79947</v>
      </c>
      <c r="D26" s="44"/>
      <c r="E26" s="45"/>
    </row>
    <row r="27" spans="1:5">
      <c r="A27" s="63" t="s">
        <v>24</v>
      </c>
      <c r="B27" s="61">
        <v>5728</v>
      </c>
      <c r="D27" s="44"/>
      <c r="E27" s="45"/>
    </row>
    <row r="28" spans="1:5">
      <c r="A28" s="63" t="s">
        <v>25</v>
      </c>
      <c r="B28" s="61">
        <v>4477</v>
      </c>
      <c r="D28" s="44"/>
      <c r="E28" s="45"/>
    </row>
    <row r="29" spans="1:5">
      <c r="A29" s="63" t="s">
        <v>26</v>
      </c>
      <c r="B29" s="61">
        <v>2747</v>
      </c>
      <c r="D29" s="44"/>
      <c r="E29" s="45"/>
    </row>
    <row r="30" spans="1:5">
      <c r="A30" s="63" t="s">
        <v>27</v>
      </c>
      <c r="B30" s="61">
        <v>6884</v>
      </c>
      <c r="D30" s="44"/>
      <c r="E30" s="45"/>
    </row>
    <row r="31" spans="1:5">
      <c r="A31" s="63" t="s">
        <v>28</v>
      </c>
      <c r="B31" s="61">
        <v>7221</v>
      </c>
      <c r="D31" s="44"/>
      <c r="E31" s="45"/>
    </row>
    <row r="32" spans="1:5">
      <c r="A32" s="63" t="s">
        <v>29</v>
      </c>
      <c r="B32" s="61">
        <v>18389</v>
      </c>
      <c r="D32" s="44"/>
      <c r="E32" s="45"/>
    </row>
    <row r="33" spans="1:5">
      <c r="A33" s="63" t="s">
        <v>30</v>
      </c>
      <c r="B33" s="61">
        <v>15525</v>
      </c>
      <c r="D33" s="44"/>
      <c r="E33" s="45"/>
    </row>
    <row r="34" spans="1:5">
      <c r="A34" s="63" t="s">
        <v>31</v>
      </c>
      <c r="B34" s="61">
        <v>3999</v>
      </c>
      <c r="D34" s="44"/>
      <c r="E34" s="45"/>
    </row>
    <row r="35" spans="1:5">
      <c r="A35" s="63" t="s">
        <v>32</v>
      </c>
      <c r="B35" s="61">
        <v>4402</v>
      </c>
      <c r="D35" s="44"/>
      <c r="E35" s="45"/>
    </row>
    <row r="36" spans="1:5">
      <c r="A36" s="63" t="s">
        <v>33</v>
      </c>
      <c r="B36" s="61">
        <v>2263</v>
      </c>
      <c r="D36" s="44"/>
      <c r="E36" s="45"/>
    </row>
    <row r="37" spans="1:5">
      <c r="A37" s="63" t="s">
        <v>34</v>
      </c>
      <c r="B37" s="61">
        <v>5298</v>
      </c>
      <c r="D37" s="44"/>
      <c r="E37" s="45"/>
    </row>
    <row r="38" spans="1:5">
      <c r="A38" s="63" t="s">
        <v>35</v>
      </c>
      <c r="B38" s="61">
        <v>2087</v>
      </c>
      <c r="D38" s="44"/>
      <c r="E38" s="45"/>
    </row>
    <row r="39" spans="1:5">
      <c r="A39" s="63" t="s">
        <v>36</v>
      </c>
      <c r="B39" s="61">
        <v>4924</v>
      </c>
      <c r="D39" s="44"/>
      <c r="E39" s="45"/>
    </row>
    <row r="40" spans="1:5">
      <c r="A40" s="63" t="s">
        <v>37</v>
      </c>
      <c r="B40" s="61">
        <v>4606</v>
      </c>
      <c r="D40" s="44"/>
      <c r="E40" s="45"/>
    </row>
    <row r="41" spans="1:5">
      <c r="A41" s="63" t="s">
        <v>38</v>
      </c>
      <c r="B41" s="61">
        <v>4591</v>
      </c>
      <c r="D41" s="44"/>
      <c r="E41" s="45"/>
    </row>
    <row r="44" spans="1:5">
      <c r="A44" s="24" t="s">
        <v>90</v>
      </c>
      <c r="B44" s="9">
        <v>5617</v>
      </c>
      <c r="D44" s="5"/>
    </row>
    <row r="45" spans="1:5">
      <c r="A45" s="24" t="s">
        <v>91</v>
      </c>
      <c r="B45" s="9">
        <v>3959</v>
      </c>
    </row>
    <row r="46" spans="1:5">
      <c r="A46" s="24" t="s">
        <v>92</v>
      </c>
      <c r="B46" s="9">
        <v>6711</v>
      </c>
      <c r="D46" s="75"/>
      <c r="E46" s="50"/>
    </row>
    <row r="47" spans="1:5">
      <c r="A47" s="24" t="s">
        <v>93</v>
      </c>
      <c r="B47" s="9">
        <v>7862</v>
      </c>
      <c r="D47" s="75"/>
      <c r="E47" s="50"/>
    </row>
    <row r="48" spans="1:5">
      <c r="A48" s="24" t="s">
        <v>94</v>
      </c>
      <c r="B48" s="9">
        <v>1875</v>
      </c>
      <c r="E48" s="50"/>
    </row>
    <row r="49" spans="1:5">
      <c r="A49" s="24" t="s">
        <v>95</v>
      </c>
      <c r="B49" s="9">
        <v>1186</v>
      </c>
      <c r="D49" s="51"/>
      <c r="E49" s="52"/>
    </row>
    <row r="50" spans="1:5">
      <c r="A50" s="24" t="s">
        <v>96</v>
      </c>
      <c r="B50" s="8">
        <v>913</v>
      </c>
      <c r="D50" s="51"/>
      <c r="E50" s="52"/>
    </row>
    <row r="51" spans="1:5">
      <c r="A51" s="24" t="s">
        <v>101</v>
      </c>
      <c r="B51" s="8">
        <v>895</v>
      </c>
      <c r="D51" s="51"/>
      <c r="E51" s="52"/>
    </row>
    <row r="52" spans="1:5">
      <c r="A52" s="24" t="s">
        <v>100</v>
      </c>
      <c r="B52" s="8">
        <v>1040</v>
      </c>
      <c r="D52" s="51"/>
      <c r="E52" s="52"/>
    </row>
    <row r="53" spans="1:5">
      <c r="A53" s="24" t="s">
        <v>98</v>
      </c>
      <c r="B53" s="8">
        <v>646</v>
      </c>
      <c r="D53" s="51"/>
      <c r="E53" s="52"/>
    </row>
    <row r="54" spans="1:5">
      <c r="A54" s="24" t="s">
        <v>99</v>
      </c>
      <c r="B54" s="9">
        <v>1395</v>
      </c>
      <c r="D54" s="51"/>
      <c r="E54" s="52"/>
    </row>
    <row r="55" spans="1:5">
      <c r="A55" s="24"/>
      <c r="B55" s="8"/>
      <c r="D55" s="51"/>
      <c r="E55" s="52"/>
    </row>
    <row r="56" spans="1:5">
      <c r="A56" s="4"/>
      <c r="B56" s="8"/>
      <c r="D56" s="51"/>
      <c r="E56" s="52"/>
    </row>
    <row r="57" spans="1:5">
      <c r="A57" s="24" t="s">
        <v>46</v>
      </c>
      <c r="B57" s="9">
        <v>293326</v>
      </c>
      <c r="D57" s="51"/>
      <c r="E57" s="52"/>
    </row>
    <row r="58" spans="1:5">
      <c r="A58" s="24" t="s">
        <v>87</v>
      </c>
      <c r="B58" s="9">
        <v>9670</v>
      </c>
      <c r="D58" s="51"/>
      <c r="E58" s="52"/>
    </row>
    <row r="59" spans="1:5">
      <c r="A59" s="24" t="s">
        <v>86</v>
      </c>
      <c r="B59" s="9">
        <v>17959</v>
      </c>
      <c r="D59" s="51"/>
      <c r="E59" s="52"/>
    </row>
    <row r="60" spans="1:5">
      <c r="A60" s="24" t="s">
        <v>88</v>
      </c>
      <c r="B60" s="9">
        <v>4947</v>
      </c>
    </row>
    <row r="61" spans="1:5">
      <c r="A61" s="24" t="s">
        <v>89</v>
      </c>
      <c r="B61" s="9">
        <v>325902</v>
      </c>
    </row>
    <row r="62" spans="1:5">
      <c r="A62" s="3"/>
      <c r="D62" s="46"/>
    </row>
    <row r="63" spans="1:5">
      <c r="A63" s="3"/>
      <c r="B63" s="8"/>
    </row>
    <row r="64" spans="1:5">
      <c r="A64" s="3"/>
      <c r="B64" s="8"/>
      <c r="D64" s="75"/>
      <c r="E64" s="50"/>
    </row>
    <row r="65" spans="1:5">
      <c r="A65" s="3"/>
      <c r="B65" s="8"/>
      <c r="D65" s="75"/>
      <c r="E65" s="50"/>
    </row>
    <row r="66" spans="1:5">
      <c r="A66" s="3"/>
      <c r="B66" s="8"/>
      <c r="D66" s="75"/>
      <c r="E66" s="50"/>
    </row>
    <row r="67" spans="1:5">
      <c r="A67" s="3"/>
      <c r="B67" s="8"/>
      <c r="D67" s="51"/>
      <c r="E67" s="53"/>
    </row>
    <row r="68" spans="1:5">
      <c r="A68" s="3"/>
      <c r="B68" s="8"/>
      <c r="D68" s="51"/>
      <c r="E68" s="52"/>
    </row>
    <row r="69" spans="1:5">
      <c r="A69" s="3"/>
      <c r="B69" s="8"/>
      <c r="D69" s="51"/>
      <c r="E69" s="52"/>
    </row>
    <row r="70" spans="1:5">
      <c r="A70" s="3"/>
      <c r="B70" s="8"/>
      <c r="D70" s="51"/>
      <c r="E70" s="52"/>
    </row>
    <row r="71" spans="1:5">
      <c r="A71" s="3"/>
      <c r="B71" s="8"/>
    </row>
    <row r="72" spans="1:5">
      <c r="A72" s="3"/>
      <c r="B72" s="8"/>
      <c r="D72" s="51"/>
      <c r="E72" s="54"/>
    </row>
    <row r="73" spans="1:5">
      <c r="A73" s="3"/>
      <c r="B73" s="8"/>
    </row>
    <row r="74" spans="1:5">
      <c r="A74" s="3"/>
      <c r="B74" s="8"/>
    </row>
    <row r="75" spans="1:5">
      <c r="A75" s="3"/>
      <c r="B75" s="8"/>
    </row>
    <row r="76" spans="1:5">
      <c r="A76" s="3"/>
      <c r="B76" s="8"/>
    </row>
    <row r="77" spans="1:5">
      <c r="A77" s="3"/>
      <c r="B77" s="8"/>
    </row>
    <row r="78" spans="1:5">
      <c r="A78" s="3"/>
      <c r="B78" s="8"/>
    </row>
    <row r="79" spans="1:5">
      <c r="A79" s="3"/>
      <c r="B79" s="8"/>
    </row>
    <row r="80" spans="1:5">
      <c r="A80" s="3"/>
      <c r="B80" s="8"/>
    </row>
    <row r="81" spans="1:2">
      <c r="A81" s="3"/>
      <c r="B81" s="8"/>
    </row>
    <row r="82" spans="1:2">
      <c r="A82" s="3"/>
      <c r="B82" s="8"/>
    </row>
    <row r="83" spans="1:2">
      <c r="A83" s="5"/>
      <c r="B83" s="5"/>
    </row>
    <row r="84" spans="1:2">
      <c r="A84" s="3"/>
      <c r="B84" s="8"/>
    </row>
    <row r="85" spans="1:2">
      <c r="A85" s="3"/>
      <c r="B85" s="8"/>
    </row>
    <row r="86" spans="1:2">
      <c r="A86" s="3"/>
      <c r="B86" s="8"/>
    </row>
    <row r="87" spans="1:2">
      <c r="A87" s="3"/>
      <c r="B87" s="8"/>
    </row>
    <row r="88" spans="1:2">
      <c r="A88" s="3"/>
      <c r="B88" s="8"/>
    </row>
    <row r="90" spans="1:2">
      <c r="A90" s="74"/>
      <c r="B90" s="7"/>
    </row>
    <row r="91" spans="1:2">
      <c r="A91" s="74"/>
      <c r="B91" s="7"/>
    </row>
    <row r="92" spans="1:2">
      <c r="B92" s="8"/>
    </row>
    <row r="93" spans="1:2">
      <c r="A93" s="3"/>
      <c r="B93" s="8"/>
    </row>
    <row r="94" spans="1:2">
      <c r="A94" s="3"/>
      <c r="B94" s="8"/>
    </row>
    <row r="95" spans="1:2">
      <c r="A95" s="3"/>
      <c r="B95" s="8"/>
    </row>
    <row r="96" spans="1:2">
      <c r="A96" s="3"/>
      <c r="B96" s="8"/>
    </row>
    <row r="97" spans="1:2">
      <c r="A97" s="3"/>
      <c r="B97" s="8"/>
    </row>
  </sheetData>
  <mergeCells count="3">
    <mergeCell ref="A90:A91"/>
    <mergeCell ref="D46:D47"/>
    <mergeCell ref="D64:D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34" workbookViewId="0">
      <selection activeCell="B37" sqref="B37"/>
    </sheetView>
  </sheetViews>
  <sheetFormatPr defaultRowHeight="15"/>
  <cols>
    <col min="1" max="1" width="13.85546875" customWidth="1"/>
    <col min="2" max="2" width="9.140625" style="11"/>
  </cols>
  <sheetData>
    <row r="1" spans="1:2">
      <c r="A1" s="1" t="s">
        <v>113</v>
      </c>
    </row>
    <row r="2" spans="1:2">
      <c r="A2" s="12"/>
    </row>
    <row r="3" spans="1:2">
      <c r="A3" s="72"/>
      <c r="B3" s="13" t="s">
        <v>0</v>
      </c>
    </row>
    <row r="4" spans="1:2">
      <c r="A4" s="63" t="s">
        <v>1</v>
      </c>
      <c r="B4" s="15">
        <f>'N start-ups'!B4/Population!B4*10000</f>
        <v>38.756265398012061</v>
      </c>
    </row>
    <row r="5" spans="1:2">
      <c r="A5" s="63" t="s">
        <v>39</v>
      </c>
      <c r="B5" s="15">
        <f>'N start-ups'!B5/Population!B5*10000</f>
        <v>60.382667416994941</v>
      </c>
    </row>
    <row r="6" spans="1:2">
      <c r="A6" s="63" t="s">
        <v>3</v>
      </c>
      <c r="B6" s="15">
        <f>'N start-ups'!B6/Population!B6*10000</f>
        <v>53.264642082429503</v>
      </c>
    </row>
    <row r="7" spans="1:2">
      <c r="A7" s="63" t="s">
        <v>4</v>
      </c>
      <c r="B7" s="15">
        <f>'N start-ups'!B7/Population!B7*10000</f>
        <v>50.126419116553464</v>
      </c>
    </row>
    <row r="8" spans="1:2">
      <c r="A8" s="63" t="s">
        <v>5</v>
      </c>
      <c r="B8" s="15">
        <f>'N start-ups'!B8/Population!B8*10000</f>
        <v>30.355220667384284</v>
      </c>
    </row>
    <row r="9" spans="1:2">
      <c r="A9" s="63" t="s">
        <v>6</v>
      </c>
      <c r="B9" s="15">
        <f>'N start-ups'!B9/Population!B9*10000</f>
        <v>49.408024556018418</v>
      </c>
    </row>
    <row r="10" spans="1:2">
      <c r="A10" s="63" t="s">
        <v>7</v>
      </c>
      <c r="B10" s="15">
        <f>'N start-ups'!B10/Population!B10*10000</f>
        <v>29.891740176423415</v>
      </c>
    </row>
    <row r="11" spans="1:2">
      <c r="A11" s="63" t="s">
        <v>8</v>
      </c>
      <c r="B11" s="15">
        <f>'N start-ups'!B11/Population!B11*10000</f>
        <v>34.934838472834066</v>
      </c>
    </row>
    <row r="12" spans="1:2">
      <c r="A12" s="63" t="s">
        <v>9</v>
      </c>
      <c r="B12" s="15">
        <f>'N start-ups'!B12/Population!B12*10000</f>
        <v>37.912159520396195</v>
      </c>
    </row>
    <row r="13" spans="1:2">
      <c r="A13" s="63" t="s">
        <v>10</v>
      </c>
      <c r="B13" s="15">
        <f>'N start-ups'!B13/Population!B13*10000</f>
        <v>51.570989841719822</v>
      </c>
    </row>
    <row r="14" spans="1:2">
      <c r="A14" s="63" t="s">
        <v>11</v>
      </c>
      <c r="B14" s="15">
        <f>'N start-ups'!B14/Population!B14*10000</f>
        <v>38.260311346493339</v>
      </c>
    </row>
    <row r="15" spans="1:2">
      <c r="A15" s="63" t="s">
        <v>12</v>
      </c>
      <c r="B15" s="15">
        <f>'N start-ups'!B15/Population!B15*10000</f>
        <v>67.388718152076933</v>
      </c>
    </row>
    <row r="16" spans="1:2">
      <c r="A16" s="63" t="s">
        <v>13</v>
      </c>
      <c r="B16" s="15">
        <f>'N start-ups'!B16/Population!B16*10000</f>
        <v>35.043043766179039</v>
      </c>
    </row>
    <row r="17" spans="1:2">
      <c r="A17" s="63" t="s">
        <v>14</v>
      </c>
      <c r="B17" s="15">
        <f>'N start-ups'!B17/Population!B17*10000</f>
        <v>31.867212200111585</v>
      </c>
    </row>
    <row r="18" spans="1:2">
      <c r="A18" s="63" t="s">
        <v>15</v>
      </c>
      <c r="B18" s="15">
        <f>'N start-ups'!B18/Population!B18*10000</f>
        <v>60.745109321058692</v>
      </c>
    </row>
    <row r="19" spans="1:2">
      <c r="A19" s="63" t="s">
        <v>16</v>
      </c>
      <c r="B19" s="15">
        <f>'N start-ups'!B19/Population!B19*10000</f>
        <v>30.231615518239721</v>
      </c>
    </row>
    <row r="20" spans="1:2">
      <c r="A20" s="63" t="s">
        <v>17</v>
      </c>
      <c r="B20" s="15">
        <f>'N start-ups'!B20/Population!B20*10000</f>
        <v>37.325739544372659</v>
      </c>
    </row>
    <row r="21" spans="1:2">
      <c r="A21" s="63" t="s">
        <v>18</v>
      </c>
      <c r="B21" s="15">
        <f>'N start-ups'!B21/Population!B21*10000</f>
        <v>38.244480344641893</v>
      </c>
    </row>
    <row r="22" spans="1:2">
      <c r="A22" s="63" t="s">
        <v>19</v>
      </c>
      <c r="B22" s="15">
        <f>'N start-ups'!B22/Population!B22*10000</f>
        <v>38.021430015499696</v>
      </c>
    </row>
    <row r="23" spans="1:2">
      <c r="A23" s="63" t="s">
        <v>20</v>
      </c>
      <c r="B23" s="15">
        <f>'N start-ups'!B23/Population!B23*10000</f>
        <v>38.24996717867927</v>
      </c>
    </row>
    <row r="24" spans="1:2">
      <c r="A24" s="63" t="s">
        <v>21</v>
      </c>
      <c r="B24" s="15">
        <f>'N start-ups'!B24/Population!B24*10000</f>
        <v>53.524271844660198</v>
      </c>
    </row>
    <row r="25" spans="1:2">
      <c r="A25" s="63" t="s">
        <v>22</v>
      </c>
      <c r="B25" s="15">
        <f>'N start-ups'!B25/Population!B25*10000</f>
        <v>41.68995775105622</v>
      </c>
    </row>
    <row r="26" spans="1:2">
      <c r="A26" s="63" t="s">
        <v>23</v>
      </c>
      <c r="B26" s="15">
        <f>'N start-ups'!B26/Population!B26*10000</f>
        <v>91.162753571957992</v>
      </c>
    </row>
    <row r="27" spans="1:2">
      <c r="A27" s="63" t="s">
        <v>24</v>
      </c>
      <c r="B27" s="15">
        <f>'N start-ups'!B27/Population!B27*10000</f>
        <v>34.865177430153992</v>
      </c>
    </row>
    <row r="28" spans="1:2">
      <c r="A28" s="63" t="s">
        <v>25</v>
      </c>
      <c r="B28" s="15">
        <f>'N start-ups'!B28/Population!B28*10000</f>
        <v>22.776760276760278</v>
      </c>
    </row>
    <row r="29" spans="1:2">
      <c r="A29" s="63" t="s">
        <v>26</v>
      </c>
      <c r="B29" s="15">
        <f>'N start-ups'!B29/Population!B29*10000</f>
        <v>40.486366985998529</v>
      </c>
    </row>
    <row r="30" spans="1:2">
      <c r="A30" s="63" t="s">
        <v>27</v>
      </c>
      <c r="B30" s="15">
        <f>'N start-ups'!B30/Population!B30*10000</f>
        <v>37.104511399773621</v>
      </c>
    </row>
    <row r="31" spans="1:2">
      <c r="A31" s="63" t="s">
        <v>28</v>
      </c>
      <c r="B31" s="15">
        <f>'N start-ups'!B31/Population!B31*10000</f>
        <v>68.206290733918962</v>
      </c>
    </row>
    <row r="32" spans="1:2">
      <c r="A32" s="63" t="s">
        <v>29</v>
      </c>
      <c r="B32" s="15">
        <f>'N start-ups'!B32/Population!B32*10000</f>
        <v>44.057116845156806</v>
      </c>
    </row>
    <row r="33" spans="1:2">
      <c r="A33" s="63" t="s">
        <v>30</v>
      </c>
      <c r="B33" s="15">
        <f>'N start-ups'!B33/Population!B33*10000</f>
        <v>77.644411102775692</v>
      </c>
    </row>
    <row r="34" spans="1:2">
      <c r="A34" s="63" t="s">
        <v>31</v>
      </c>
      <c r="B34" s="15">
        <f>'N start-ups'!B34/Population!B34*10000</f>
        <v>35.702169449156322</v>
      </c>
    </row>
    <row r="35" spans="1:2">
      <c r="A35" s="63" t="s">
        <v>32</v>
      </c>
      <c r="B35" s="15">
        <f>'N start-ups'!B35/Population!B35*10000</f>
        <v>61.930219471018567</v>
      </c>
    </row>
    <row r="36" spans="1:2">
      <c r="A36" s="63" t="s">
        <v>33</v>
      </c>
      <c r="B36" s="15">
        <f>'N start-ups'!B36/Population!B36*10000</f>
        <v>33.725782414307005</v>
      </c>
    </row>
    <row r="37" spans="1:2">
      <c r="A37" s="63" t="s">
        <v>34</v>
      </c>
      <c r="B37" s="15">
        <f>'N start-ups'!B37/Population!B37*10000</f>
        <v>58.76871880199667</v>
      </c>
    </row>
    <row r="38" spans="1:2">
      <c r="A38" s="63" t="s">
        <v>35</v>
      </c>
      <c r="B38" s="15">
        <f>'N start-ups'!B38/Population!B38*10000</f>
        <v>30.795337169839161</v>
      </c>
    </row>
    <row r="39" spans="1:2">
      <c r="A39" s="63" t="s">
        <v>36</v>
      </c>
      <c r="B39" s="15">
        <f>'N start-ups'!B39/Population!B39*10000</f>
        <v>43.525148059754265</v>
      </c>
    </row>
    <row r="40" spans="1:2">
      <c r="A40" s="63" t="s">
        <v>37</v>
      </c>
      <c r="B40" s="15">
        <f>'N start-ups'!B40/Population!B40*10000</f>
        <v>78.937446443873171</v>
      </c>
    </row>
    <row r="41" spans="1:2">
      <c r="A41" s="63" t="s">
        <v>38</v>
      </c>
      <c r="B41" s="15">
        <f>'N start-ups'!B41/Population!B41*10000</f>
        <v>39.773022611106299</v>
      </c>
    </row>
    <row r="42" spans="1:2">
      <c r="A42" s="63"/>
      <c r="B42" s="14"/>
    </row>
    <row r="43" spans="1:2">
      <c r="A43" s="63"/>
      <c r="B43" s="13"/>
    </row>
    <row r="44" spans="1:2">
      <c r="A44" s="71" t="s">
        <v>90</v>
      </c>
      <c r="B44" s="15">
        <f>'N start-ups'!B44/Population!B44*10000</f>
        <v>28.744455293339801</v>
      </c>
    </row>
    <row r="45" spans="1:2">
      <c r="A45" s="71" t="s">
        <v>91</v>
      </c>
      <c r="B45" s="15">
        <f>'N start-ups'!B45/Population!B45*10000</f>
        <v>34.374017792179153</v>
      </c>
    </row>
    <row r="46" spans="1:2">
      <c r="A46" s="71" t="s">
        <v>92</v>
      </c>
      <c r="B46" s="15">
        <f>'N start-ups'!B46/Population!B46*10000</f>
        <v>32.395922487288544</v>
      </c>
    </row>
    <row r="47" spans="1:2">
      <c r="A47" s="71" t="s">
        <v>93</v>
      </c>
      <c r="B47" s="15">
        <f>'N start-ups'!B47/Population!B47*10000</f>
        <v>33.573239796288753</v>
      </c>
    </row>
    <row r="48" spans="1:2">
      <c r="A48" s="71" t="s">
        <v>94</v>
      </c>
      <c r="B48" s="15">
        <f>'N start-ups'!B48/Population!B48*10000</f>
        <v>37.897315455232658</v>
      </c>
    </row>
    <row r="49" spans="1:2">
      <c r="A49" s="24" t="s">
        <v>95</v>
      </c>
      <c r="B49" s="15">
        <f>'N start-ups'!B49/Population!B49*10000</f>
        <v>25.31234926773465</v>
      </c>
    </row>
    <row r="50" spans="1:2">
      <c r="A50" s="24" t="s">
        <v>96</v>
      </c>
      <c r="B50" s="15">
        <f>'N start-ups'!B50/Population!B50*10000</f>
        <v>31.974504447713105</v>
      </c>
    </row>
    <row r="51" spans="1:2">
      <c r="A51" s="24" t="s">
        <v>101</v>
      </c>
      <c r="B51" s="15">
        <f>'N start-ups'!B51/Population!B51*10000</f>
        <v>22.36845722626132</v>
      </c>
    </row>
    <row r="52" spans="1:2">
      <c r="A52" s="71" t="s">
        <v>100</v>
      </c>
      <c r="B52" s="15">
        <f>'N start-ups'!B52/Population!B52*10000</f>
        <v>23.01429763240413</v>
      </c>
    </row>
    <row r="53" spans="1:2">
      <c r="A53" s="24" t="s">
        <v>98</v>
      </c>
      <c r="B53" s="15">
        <f>'N start-ups'!B53/Population!B53*10000</f>
        <v>22.032967595166387</v>
      </c>
    </row>
    <row r="54" spans="1:2">
      <c r="A54" s="71" t="s">
        <v>99</v>
      </c>
      <c r="B54" s="15">
        <f>'N start-ups'!B54/Population!B54*10000</f>
        <v>32.609229230024802</v>
      </c>
    </row>
    <row r="55" spans="1:2">
      <c r="A55" s="71"/>
      <c r="B55" s="15"/>
    </row>
    <row r="56" spans="1:2">
      <c r="A56" s="4"/>
      <c r="B56" s="15"/>
    </row>
    <row r="57" spans="1:2">
      <c r="A57" s="71" t="s">
        <v>46</v>
      </c>
      <c r="B57" s="15">
        <f>'N start-ups'!B57/Population!B57*10000</f>
        <v>53.073291826569033</v>
      </c>
    </row>
    <row r="58" spans="1:2">
      <c r="A58" s="71" t="s">
        <v>87</v>
      </c>
      <c r="B58" s="15">
        <f>'N start-ups'!B58/Population!B58*10000</f>
        <v>31.06128742130284</v>
      </c>
    </row>
    <row r="59" spans="1:2">
      <c r="A59" s="71" t="s">
        <v>86</v>
      </c>
      <c r="B59" s="15">
        <f>'N start-ups'!B59/Population!B59*10000</f>
        <v>33.22848631746443</v>
      </c>
    </row>
    <row r="60" spans="1:2">
      <c r="A60" s="24" t="s">
        <v>88</v>
      </c>
      <c r="B60" s="15">
        <f>'N start-ups'!B60/Population!B60*10000</f>
        <v>26.566779442564847</v>
      </c>
    </row>
    <row r="61" spans="1:2">
      <c r="A61" s="71" t="s">
        <v>89</v>
      </c>
      <c r="B61" s="15">
        <f>'N start-ups'!B61/Population!B61*10000</f>
        <v>49.643782531406082</v>
      </c>
    </row>
    <row r="62" spans="1:2">
      <c r="A62" s="3"/>
      <c r="B62" s="14"/>
    </row>
    <row r="63" spans="1:2">
      <c r="A63" s="3"/>
      <c r="B63" s="14"/>
    </row>
    <row r="64" spans="1:2">
      <c r="A64" s="3"/>
      <c r="B64" s="14"/>
    </row>
    <row r="65" spans="1:2">
      <c r="A65" s="3"/>
      <c r="B65" s="14"/>
    </row>
    <row r="66" spans="1:2">
      <c r="A66" s="3"/>
      <c r="B66" s="14"/>
    </row>
    <row r="67" spans="1:2">
      <c r="A67" s="3"/>
      <c r="B67" s="14"/>
    </row>
    <row r="68" spans="1:2">
      <c r="A68" s="3"/>
      <c r="B68" s="14"/>
    </row>
    <row r="69" spans="1:2">
      <c r="A69" s="3"/>
      <c r="B69" s="14"/>
    </row>
    <row r="70" spans="1:2">
      <c r="A70" s="3"/>
      <c r="B70" s="14"/>
    </row>
    <row r="71" spans="1:2">
      <c r="A71" s="3"/>
      <c r="B71" s="14"/>
    </row>
    <row r="72" spans="1:2">
      <c r="A72" s="3"/>
      <c r="B72" s="14"/>
    </row>
    <row r="73" spans="1:2">
      <c r="A73" s="3"/>
      <c r="B73" s="14"/>
    </row>
    <row r="74" spans="1:2">
      <c r="A74" s="3"/>
      <c r="B74" s="14"/>
    </row>
    <row r="75" spans="1:2">
      <c r="A75" s="3"/>
      <c r="B75" s="14"/>
    </row>
    <row r="76" spans="1:2">
      <c r="A76" s="3"/>
      <c r="B76" s="14"/>
    </row>
    <row r="77" spans="1:2">
      <c r="A77" s="3"/>
      <c r="B77" s="14"/>
    </row>
    <row r="78" spans="1:2">
      <c r="A78" s="3"/>
      <c r="B78" s="14"/>
    </row>
    <row r="79" spans="1:2">
      <c r="A79" s="3"/>
      <c r="B79" s="14"/>
    </row>
    <row r="80" spans="1:2">
      <c r="A80" s="3"/>
      <c r="B80" s="14"/>
    </row>
    <row r="81" spans="1:2">
      <c r="A81" s="3"/>
      <c r="B81" s="14"/>
    </row>
    <row r="82" spans="1:2">
      <c r="A82" s="3"/>
      <c r="B82" s="14"/>
    </row>
    <row r="83" spans="1:2">
      <c r="A83" s="3"/>
      <c r="B83" s="14"/>
    </row>
    <row r="84" spans="1:2">
      <c r="A84" s="3"/>
      <c r="B84" s="14"/>
    </row>
    <row r="85" spans="1:2">
      <c r="A85" s="4"/>
      <c r="B85" s="13"/>
    </row>
    <row r="86" spans="1:2">
      <c r="A86" s="4"/>
      <c r="B86" s="14"/>
    </row>
    <row r="87" spans="1:2">
      <c r="A87" s="4"/>
      <c r="B87" s="14"/>
    </row>
    <row r="88" spans="1:2">
      <c r="A88" s="4"/>
      <c r="B88" s="14"/>
    </row>
    <row r="89" spans="1:2">
      <c r="A89" s="4"/>
      <c r="B89" s="14"/>
    </row>
    <row r="90" spans="1:2">
      <c r="A90" s="4"/>
      <c r="B90" s="14"/>
    </row>
    <row r="91" spans="1:2">
      <c r="A91" s="4"/>
      <c r="B91" s="13"/>
    </row>
  </sheetData>
  <sortState ref="A4:B41">
    <sortCondition ref="A4:A4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25" workbookViewId="0">
      <selection activeCell="B37" sqref="B37"/>
    </sheetView>
  </sheetViews>
  <sheetFormatPr defaultRowHeight="15"/>
  <cols>
    <col min="1" max="1" width="11.5703125" customWidth="1"/>
  </cols>
  <sheetData>
    <row r="1" spans="1:7">
      <c r="A1" s="1" t="s">
        <v>114</v>
      </c>
    </row>
    <row r="3" spans="1:7">
      <c r="B3" s="16" t="s">
        <v>40</v>
      </c>
    </row>
    <row r="4" spans="1:7">
      <c r="A4" s="4" t="s">
        <v>1</v>
      </c>
      <c r="B4" s="23">
        <v>54.9</v>
      </c>
      <c r="D4" s="24"/>
      <c r="E4" s="8"/>
      <c r="F4" s="8"/>
      <c r="G4" s="8"/>
    </row>
    <row r="5" spans="1:7">
      <c r="A5" s="4" t="s">
        <v>2</v>
      </c>
      <c r="B5" s="23">
        <v>58.6</v>
      </c>
      <c r="D5" s="24"/>
      <c r="E5" s="8"/>
      <c r="F5" s="8"/>
      <c r="G5" s="8"/>
    </row>
    <row r="6" spans="1:7">
      <c r="A6" s="4" t="s">
        <v>3</v>
      </c>
      <c r="B6" s="23">
        <v>56.7</v>
      </c>
      <c r="D6" s="24"/>
      <c r="E6" s="8"/>
      <c r="F6" s="8"/>
      <c r="G6" s="8"/>
    </row>
    <row r="7" spans="1:7">
      <c r="A7" s="4" t="s">
        <v>4</v>
      </c>
      <c r="B7" s="23">
        <v>57</v>
      </c>
      <c r="D7" s="24"/>
      <c r="E7" s="8"/>
      <c r="F7" s="8"/>
      <c r="G7" s="8"/>
    </row>
    <row r="8" spans="1:7">
      <c r="A8" s="4" t="s">
        <v>5</v>
      </c>
      <c r="B8" s="23">
        <v>56.6</v>
      </c>
      <c r="D8" s="24"/>
      <c r="E8" s="8"/>
      <c r="F8" s="8"/>
      <c r="G8" s="8"/>
    </row>
    <row r="9" spans="1:7">
      <c r="A9" s="4" t="s">
        <v>6</v>
      </c>
      <c r="B9" s="23">
        <v>56.6</v>
      </c>
      <c r="D9" s="24"/>
      <c r="E9" s="8"/>
      <c r="F9" s="8"/>
      <c r="G9" s="8"/>
    </row>
    <row r="10" spans="1:7">
      <c r="A10" s="4" t="s">
        <v>7</v>
      </c>
      <c r="B10" s="23">
        <v>57.9</v>
      </c>
      <c r="D10" s="24"/>
      <c r="E10" s="8"/>
      <c r="F10" s="8"/>
      <c r="G10" s="8"/>
    </row>
    <row r="11" spans="1:7">
      <c r="A11" s="4" t="s">
        <v>8</v>
      </c>
      <c r="B11" s="23">
        <v>56</v>
      </c>
      <c r="D11" s="24"/>
      <c r="E11" s="8"/>
      <c r="F11" s="8"/>
      <c r="G11" s="8"/>
    </row>
    <row r="12" spans="1:7">
      <c r="A12" s="4" t="s">
        <v>9</v>
      </c>
      <c r="B12" s="23">
        <v>57.2</v>
      </c>
      <c r="D12" s="24"/>
      <c r="E12" s="8"/>
      <c r="F12" s="8"/>
      <c r="G12" s="8"/>
    </row>
    <row r="13" spans="1:7">
      <c r="A13" s="4" t="s">
        <v>10</v>
      </c>
      <c r="B13" s="23">
        <v>56.9</v>
      </c>
      <c r="D13" s="24"/>
      <c r="E13" s="8"/>
      <c r="F13" s="8"/>
      <c r="G13" s="8"/>
    </row>
    <row r="14" spans="1:7">
      <c r="A14" s="4" t="s">
        <v>11</v>
      </c>
      <c r="B14" s="23">
        <v>61.3</v>
      </c>
      <c r="D14" s="24"/>
      <c r="E14" s="8"/>
      <c r="F14" s="8"/>
      <c r="G14" s="8"/>
    </row>
    <row r="15" spans="1:7">
      <c r="A15" s="4" t="s">
        <v>12</v>
      </c>
      <c r="B15" s="23">
        <v>54.5</v>
      </c>
      <c r="D15" s="24"/>
      <c r="E15" s="8"/>
      <c r="F15" s="8"/>
      <c r="G15" s="8"/>
    </row>
    <row r="16" spans="1:7">
      <c r="A16" s="4" t="s">
        <v>13</v>
      </c>
      <c r="B16" s="23">
        <v>57.9</v>
      </c>
      <c r="D16" s="24"/>
      <c r="E16" s="8"/>
      <c r="F16" s="8"/>
      <c r="G16" s="8"/>
    </row>
    <row r="17" spans="1:7">
      <c r="A17" s="4" t="s">
        <v>14</v>
      </c>
      <c r="B17" s="23">
        <v>50</v>
      </c>
      <c r="D17" s="24"/>
      <c r="E17" s="8"/>
      <c r="F17" s="8"/>
      <c r="G17" s="8"/>
    </row>
    <row r="18" spans="1:7">
      <c r="A18" s="4" t="s">
        <v>15</v>
      </c>
      <c r="B18" s="23">
        <v>53</v>
      </c>
      <c r="D18" s="24"/>
      <c r="E18" s="8"/>
      <c r="F18" s="8"/>
      <c r="G18" s="8"/>
    </row>
    <row r="19" spans="1:7">
      <c r="A19" s="4" t="s">
        <v>16</v>
      </c>
      <c r="B19" s="23">
        <v>58.1</v>
      </c>
      <c r="D19" s="24"/>
      <c r="E19" s="8"/>
      <c r="F19" s="8"/>
      <c r="G19" s="8"/>
    </row>
    <row r="20" spans="1:7">
      <c r="A20" s="4" t="s">
        <v>17</v>
      </c>
      <c r="B20" s="23">
        <v>57.4</v>
      </c>
      <c r="D20" s="24"/>
      <c r="E20" s="8"/>
      <c r="F20" s="8"/>
      <c r="G20" s="8"/>
    </row>
    <row r="21" spans="1:7">
      <c r="A21" s="4" t="s">
        <v>18</v>
      </c>
      <c r="B21" s="23">
        <v>55.5</v>
      </c>
      <c r="D21" s="24"/>
      <c r="E21" s="8"/>
      <c r="F21" s="8"/>
      <c r="G21" s="8"/>
    </row>
    <row r="22" spans="1:7">
      <c r="A22" s="4" t="s">
        <v>19</v>
      </c>
      <c r="B22" s="23">
        <v>55.2</v>
      </c>
      <c r="D22" s="24"/>
      <c r="E22" s="8"/>
      <c r="F22" s="8"/>
      <c r="G22" s="8"/>
    </row>
    <row r="23" spans="1:7">
      <c r="A23" s="4" t="s">
        <v>20</v>
      </c>
      <c r="B23" s="23">
        <v>56</v>
      </c>
      <c r="D23" s="24"/>
      <c r="E23" s="8"/>
      <c r="F23" s="8"/>
      <c r="G23" s="8"/>
    </row>
    <row r="24" spans="1:7">
      <c r="A24" s="4" t="s">
        <v>21</v>
      </c>
      <c r="B24" s="23">
        <v>56.4</v>
      </c>
      <c r="D24" s="24"/>
      <c r="E24" s="8"/>
      <c r="F24" s="8"/>
      <c r="G24" s="8"/>
    </row>
    <row r="25" spans="1:7">
      <c r="A25" s="4" t="s">
        <v>22</v>
      </c>
      <c r="B25" s="23">
        <v>51.7</v>
      </c>
      <c r="D25" s="24"/>
      <c r="E25" s="8"/>
      <c r="F25" s="8"/>
      <c r="G25" s="8"/>
    </row>
    <row r="26" spans="1:7">
      <c r="A26" s="4" t="s">
        <v>23</v>
      </c>
      <c r="B26" s="23">
        <v>51.8</v>
      </c>
      <c r="D26" s="24"/>
      <c r="E26" s="8"/>
      <c r="F26" s="8"/>
      <c r="G26" s="8"/>
    </row>
    <row r="27" spans="1:7">
      <c r="A27" s="4" t="s">
        <v>24</v>
      </c>
      <c r="B27" s="23">
        <v>57.7</v>
      </c>
      <c r="D27" s="24"/>
      <c r="E27" s="8"/>
      <c r="F27" s="8"/>
      <c r="G27" s="8"/>
    </row>
    <row r="28" spans="1:7">
      <c r="A28" s="4" t="s">
        <v>25</v>
      </c>
      <c r="B28" s="23">
        <v>54.2</v>
      </c>
      <c r="D28" s="24"/>
      <c r="E28" s="8"/>
      <c r="F28" s="8"/>
      <c r="G28" s="8"/>
    </row>
    <row r="29" spans="1:7">
      <c r="A29" s="4" t="s">
        <v>26</v>
      </c>
      <c r="B29" s="23">
        <v>59</v>
      </c>
      <c r="D29" s="24"/>
      <c r="E29" s="8"/>
      <c r="F29" s="8"/>
      <c r="G29" s="8"/>
    </row>
    <row r="30" spans="1:7">
      <c r="A30" s="4" t="s">
        <v>27</v>
      </c>
      <c r="B30" s="23">
        <v>54.7</v>
      </c>
      <c r="D30" s="24"/>
      <c r="E30" s="8"/>
      <c r="F30" s="8"/>
      <c r="G30" s="8"/>
    </row>
    <row r="31" spans="1:7">
      <c r="A31" s="4" t="s">
        <v>28</v>
      </c>
      <c r="B31" s="23">
        <v>56</v>
      </c>
      <c r="D31" s="24"/>
      <c r="E31" s="8"/>
      <c r="F31" s="8"/>
      <c r="G31" s="8"/>
    </row>
    <row r="32" spans="1:7">
      <c r="A32" s="4" t="s">
        <v>29</v>
      </c>
      <c r="B32" s="23">
        <v>56.4</v>
      </c>
      <c r="D32" s="24"/>
      <c r="E32" s="8"/>
      <c r="F32" s="8"/>
      <c r="G32" s="8"/>
    </row>
    <row r="33" spans="1:8">
      <c r="A33" s="4" t="s">
        <v>30</v>
      </c>
      <c r="B33" s="23">
        <v>55.1</v>
      </c>
      <c r="D33" s="24"/>
      <c r="E33" s="8"/>
      <c r="F33" s="8"/>
      <c r="G33" s="8"/>
    </row>
    <row r="34" spans="1:8">
      <c r="A34" s="4" t="s">
        <v>31</v>
      </c>
      <c r="B34" s="23">
        <v>58.2</v>
      </c>
      <c r="D34" s="24"/>
      <c r="E34" s="8"/>
      <c r="F34" s="8"/>
      <c r="G34" s="8"/>
    </row>
    <row r="35" spans="1:8">
      <c r="A35" s="4" t="s">
        <v>32</v>
      </c>
      <c r="B35" s="23">
        <v>58.3</v>
      </c>
      <c r="D35" s="24"/>
      <c r="E35" s="8"/>
      <c r="F35" s="8"/>
      <c r="G35" s="8"/>
    </row>
    <row r="36" spans="1:8">
      <c r="A36" s="4" t="s">
        <v>33</v>
      </c>
      <c r="B36" s="23">
        <v>54.7</v>
      </c>
      <c r="D36" s="24"/>
      <c r="E36" s="8"/>
      <c r="F36" s="8"/>
      <c r="G36" s="8"/>
    </row>
    <row r="37" spans="1:8">
      <c r="A37" s="4" t="s">
        <v>34</v>
      </c>
      <c r="B37" s="23">
        <v>56.5</v>
      </c>
      <c r="D37" s="24"/>
      <c r="E37" s="8"/>
      <c r="F37" s="8"/>
      <c r="G37" s="8"/>
    </row>
    <row r="38" spans="1:8">
      <c r="A38" s="4" t="s">
        <v>35</v>
      </c>
      <c r="B38" s="23">
        <v>57.8</v>
      </c>
      <c r="D38" s="24"/>
      <c r="E38" s="8"/>
      <c r="F38" s="8"/>
      <c r="G38" s="8"/>
    </row>
    <row r="39" spans="1:8">
      <c r="A39" s="4" t="s">
        <v>36</v>
      </c>
      <c r="B39" s="23">
        <v>56.6</v>
      </c>
      <c r="D39" s="24"/>
      <c r="E39" s="8"/>
      <c r="F39" s="8"/>
      <c r="G39" s="8"/>
    </row>
    <row r="40" spans="1:8">
      <c r="A40" s="4" t="s">
        <v>37</v>
      </c>
      <c r="B40" s="23">
        <v>58.7</v>
      </c>
      <c r="D40" s="24"/>
      <c r="E40" s="8"/>
      <c r="F40" s="8"/>
      <c r="G40" s="8"/>
    </row>
    <row r="41" spans="1:8">
      <c r="A41" s="4" t="s">
        <v>38</v>
      </c>
      <c r="B41" s="23">
        <v>59.2</v>
      </c>
      <c r="D41" s="24"/>
      <c r="E41" s="8"/>
      <c r="F41" s="8"/>
      <c r="G41" s="8"/>
    </row>
    <row r="42" spans="1:8">
      <c r="B42" s="17"/>
    </row>
    <row r="43" spans="1:8">
      <c r="B43" s="17"/>
    </row>
    <row r="44" spans="1:8">
      <c r="A44" s="38" t="s">
        <v>90</v>
      </c>
      <c r="B44" s="26">
        <v>51.7</v>
      </c>
    </row>
    <row r="45" spans="1:8">
      <c r="A45" s="38" t="s">
        <v>91</v>
      </c>
      <c r="B45" s="26">
        <v>53.1</v>
      </c>
      <c r="E45" s="62"/>
      <c r="F45" s="62"/>
      <c r="G45" s="62"/>
      <c r="H45" s="62"/>
    </row>
    <row r="46" spans="1:8">
      <c r="A46" s="38" t="s">
        <v>92</v>
      </c>
      <c r="B46" s="26">
        <v>52</v>
      </c>
      <c r="E46" s="65"/>
      <c r="F46" s="65"/>
      <c r="G46" s="65"/>
      <c r="H46" s="62"/>
    </row>
    <row r="47" spans="1:8">
      <c r="A47" s="38" t="s">
        <v>93</v>
      </c>
      <c r="B47" s="26">
        <v>48.2</v>
      </c>
      <c r="E47" s="65"/>
      <c r="F47" s="65"/>
      <c r="G47" s="65"/>
      <c r="H47" s="62"/>
    </row>
    <row r="48" spans="1:8">
      <c r="A48" s="38" t="s">
        <v>115</v>
      </c>
      <c r="B48" s="26">
        <v>55.5</v>
      </c>
      <c r="D48" s="4" t="s">
        <v>105</v>
      </c>
      <c r="E48" s="65"/>
      <c r="F48" s="65"/>
      <c r="G48" s="65"/>
      <c r="H48" s="62"/>
    </row>
    <row r="49" spans="1:8">
      <c r="A49" s="38" t="s">
        <v>116</v>
      </c>
      <c r="B49" s="26">
        <v>50</v>
      </c>
      <c r="D49" s="4" t="s">
        <v>118</v>
      </c>
      <c r="E49" s="65"/>
      <c r="F49" s="65"/>
      <c r="G49" s="65"/>
      <c r="H49" s="62"/>
    </row>
    <row r="50" spans="1:8">
      <c r="A50" s="38" t="s">
        <v>100</v>
      </c>
      <c r="B50" s="26">
        <v>50.3</v>
      </c>
      <c r="D50" s="4"/>
      <c r="E50" s="64"/>
      <c r="F50" s="64"/>
      <c r="G50" s="64"/>
      <c r="H50" s="62"/>
    </row>
    <row r="51" spans="1:8">
      <c r="A51" s="38" t="s">
        <v>117</v>
      </c>
      <c r="B51" s="26">
        <v>46.9</v>
      </c>
      <c r="D51" s="4" t="s">
        <v>106</v>
      </c>
      <c r="E51" s="62"/>
      <c r="F51" s="62"/>
      <c r="G51" s="62"/>
      <c r="H51" s="62"/>
    </row>
    <row r="52" spans="1:8">
      <c r="A52" s="24"/>
      <c r="B52" s="14"/>
      <c r="E52" s="66"/>
      <c r="F52" s="66"/>
      <c r="G52" s="66"/>
      <c r="H52" s="62"/>
    </row>
    <row r="53" spans="1:8">
      <c r="A53" s="4"/>
      <c r="B53" s="14"/>
      <c r="E53" s="66"/>
      <c r="F53" s="66"/>
      <c r="G53" s="66"/>
      <c r="H53" s="62"/>
    </row>
    <row r="54" spans="1:8">
      <c r="A54" s="24" t="s">
        <v>46</v>
      </c>
      <c r="B54" s="26">
        <v>54.8</v>
      </c>
      <c r="E54" s="66"/>
      <c r="F54" s="66"/>
      <c r="G54" s="66"/>
      <c r="H54" s="62"/>
    </row>
    <row r="55" spans="1:8">
      <c r="A55" s="24" t="s">
        <v>87</v>
      </c>
      <c r="B55" s="26">
        <v>54</v>
      </c>
      <c r="E55" s="8"/>
      <c r="F55" s="8"/>
      <c r="G55" s="8"/>
    </row>
    <row r="56" spans="1:8">
      <c r="A56" s="24" t="s">
        <v>87</v>
      </c>
      <c r="B56" s="26">
        <v>53.4</v>
      </c>
      <c r="E56" s="8"/>
      <c r="F56" s="8"/>
      <c r="G56" s="8"/>
    </row>
    <row r="57" spans="1:8">
      <c r="A57" s="24" t="s">
        <v>88</v>
      </c>
      <c r="B57" s="26">
        <v>50.1</v>
      </c>
      <c r="E57" s="8"/>
      <c r="F57" s="8"/>
      <c r="G57" s="8"/>
    </row>
    <row r="58" spans="1:8">
      <c r="A58" s="24" t="s">
        <v>89</v>
      </c>
      <c r="B58" s="26">
        <v>54.7</v>
      </c>
      <c r="E58" s="8"/>
      <c r="F58" s="8"/>
      <c r="G58" s="8"/>
    </row>
    <row r="59" spans="1:8">
      <c r="E59" s="8"/>
      <c r="F59" s="8"/>
      <c r="G59" s="8"/>
    </row>
    <row r="64" spans="1:8">
      <c r="E64" s="58"/>
      <c r="F64" s="58"/>
      <c r="G64" s="58"/>
    </row>
    <row r="65" spans="5:7">
      <c r="E65" s="58"/>
      <c r="F65" s="58"/>
      <c r="G65" s="58"/>
    </row>
    <row r="66" spans="5:7">
      <c r="E66" s="58"/>
      <c r="F66" s="58"/>
      <c r="G66" s="58"/>
    </row>
    <row r="67" spans="5:7">
      <c r="E67" s="58"/>
      <c r="F67" s="58"/>
      <c r="G67" s="58"/>
    </row>
    <row r="68" spans="5:7">
      <c r="E68" s="58"/>
      <c r="F68" s="58"/>
      <c r="G68" s="58"/>
    </row>
    <row r="69" spans="5:7">
      <c r="E69" s="58"/>
      <c r="F69" s="58"/>
      <c r="G69" s="58"/>
    </row>
    <row r="70" spans="5:7">
      <c r="E70" s="58"/>
      <c r="F70" s="58"/>
      <c r="G70" s="58"/>
    </row>
    <row r="71" spans="5:7">
      <c r="E71" s="58"/>
      <c r="F71" s="58"/>
      <c r="G71" s="58"/>
    </row>
    <row r="72" spans="5:7">
      <c r="E72" s="58"/>
      <c r="F72" s="58"/>
      <c r="G72" s="58"/>
    </row>
    <row r="73" spans="5:7">
      <c r="E73" s="58"/>
      <c r="F73" s="58"/>
      <c r="G73" s="58"/>
    </row>
    <row r="74" spans="5:7">
      <c r="E74" s="58"/>
      <c r="F74" s="58"/>
      <c r="G74" s="58"/>
    </row>
    <row r="75" spans="5:7">
      <c r="E75" s="58"/>
      <c r="F75" s="58"/>
      <c r="G75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28" workbookViewId="0">
      <selection activeCell="B37" sqref="B37"/>
    </sheetView>
  </sheetViews>
  <sheetFormatPr defaultRowHeight="15"/>
  <cols>
    <col min="1" max="1" width="14.85546875" customWidth="1"/>
    <col min="2" max="2" width="9.140625" style="11"/>
  </cols>
  <sheetData>
    <row r="1" spans="1:10">
      <c r="A1" s="1" t="s">
        <v>119</v>
      </c>
    </row>
    <row r="2" spans="1:10">
      <c r="E2" s="7" t="s">
        <v>46</v>
      </c>
    </row>
    <row r="3" spans="1:10">
      <c r="A3" s="4"/>
      <c r="B3" s="2" t="s">
        <v>40</v>
      </c>
      <c r="E3" s="2" t="s">
        <v>40</v>
      </c>
    </row>
    <row r="4" spans="1:10">
      <c r="A4" s="4" t="s">
        <v>1</v>
      </c>
      <c r="B4" s="14">
        <v>1.8</v>
      </c>
      <c r="E4" s="14">
        <f>$B$54</f>
        <v>1.9</v>
      </c>
      <c r="G4" s="24"/>
      <c r="H4" s="8"/>
      <c r="I4" s="8"/>
      <c r="J4" s="8"/>
    </row>
    <row r="5" spans="1:10">
      <c r="A5" s="4" t="s">
        <v>2</v>
      </c>
      <c r="B5" s="14">
        <v>1.5</v>
      </c>
      <c r="E5" s="14">
        <f t="shared" ref="E5:E41" si="0">$B$54</f>
        <v>1.9</v>
      </c>
      <c r="G5" s="24"/>
      <c r="H5" s="8"/>
      <c r="I5" s="8"/>
      <c r="J5" s="8"/>
    </row>
    <row r="6" spans="1:10">
      <c r="A6" s="4" t="s">
        <v>3</v>
      </c>
      <c r="B6" s="14">
        <v>2.5</v>
      </c>
      <c r="E6" s="14">
        <f t="shared" si="0"/>
        <v>1.9</v>
      </c>
      <c r="G6" s="24"/>
      <c r="H6" s="8"/>
      <c r="I6" s="8"/>
      <c r="J6" s="8"/>
    </row>
    <row r="7" spans="1:10">
      <c r="A7" s="4" t="s">
        <v>4</v>
      </c>
      <c r="B7" s="14">
        <v>1.5</v>
      </c>
      <c r="E7" s="14">
        <f t="shared" si="0"/>
        <v>1.9</v>
      </c>
      <c r="G7" s="24"/>
      <c r="H7" s="8"/>
      <c r="I7" s="8"/>
      <c r="J7" s="8"/>
    </row>
    <row r="8" spans="1:10">
      <c r="A8" s="4" t="s">
        <v>5</v>
      </c>
      <c r="B8" s="14">
        <v>1.2</v>
      </c>
      <c r="E8" s="14">
        <f t="shared" si="0"/>
        <v>1.9</v>
      </c>
      <c r="G8" s="24"/>
      <c r="H8" s="8"/>
      <c r="I8" s="8"/>
      <c r="J8" s="8"/>
    </row>
    <row r="9" spans="1:10">
      <c r="A9" s="4" t="s">
        <v>6</v>
      </c>
      <c r="B9" s="14">
        <v>1.6</v>
      </c>
      <c r="E9" s="14">
        <f t="shared" si="0"/>
        <v>1.9</v>
      </c>
      <c r="G9" s="24"/>
      <c r="H9" s="8"/>
      <c r="I9" s="8"/>
      <c r="J9" s="8"/>
    </row>
    <row r="10" spans="1:10">
      <c r="A10" s="4" t="s">
        <v>7</v>
      </c>
      <c r="B10" s="14" t="s">
        <v>41</v>
      </c>
      <c r="E10" s="14">
        <f t="shared" si="0"/>
        <v>1.9</v>
      </c>
      <c r="G10" s="24"/>
      <c r="H10" s="8"/>
      <c r="I10" s="8"/>
      <c r="J10" s="8"/>
    </row>
    <row r="11" spans="1:10">
      <c r="A11" s="4" t="s">
        <v>8</v>
      </c>
      <c r="B11" s="14">
        <v>1.6</v>
      </c>
      <c r="E11" s="14">
        <f t="shared" si="0"/>
        <v>1.9</v>
      </c>
      <c r="G11" s="24"/>
      <c r="H11" s="8"/>
      <c r="I11" s="8"/>
      <c r="J11" s="8"/>
    </row>
    <row r="12" spans="1:10">
      <c r="A12" s="4" t="s">
        <v>9</v>
      </c>
      <c r="B12" s="14">
        <v>1.4</v>
      </c>
      <c r="E12" s="14">
        <f t="shared" si="0"/>
        <v>1.9</v>
      </c>
      <c r="G12" s="24"/>
      <c r="H12" s="8"/>
      <c r="I12" s="8"/>
      <c r="J12" s="8"/>
    </row>
    <row r="13" spans="1:10">
      <c r="A13" s="4" t="s">
        <v>10</v>
      </c>
      <c r="B13" s="14">
        <v>1.8</v>
      </c>
      <c r="E13" s="14">
        <f t="shared" si="0"/>
        <v>1.9</v>
      </c>
      <c r="G13" s="24"/>
      <c r="H13" s="8"/>
      <c r="I13" s="8"/>
      <c r="J13" s="8"/>
    </row>
    <row r="14" spans="1:10">
      <c r="A14" s="4" t="s">
        <v>11</v>
      </c>
      <c r="B14" s="14">
        <v>1.3</v>
      </c>
      <c r="E14" s="14">
        <f t="shared" si="0"/>
        <v>1.9</v>
      </c>
      <c r="G14" s="24"/>
      <c r="H14" s="8"/>
      <c r="I14" s="8"/>
      <c r="J14" s="8"/>
    </row>
    <row r="15" spans="1:10">
      <c r="A15" s="4" t="s">
        <v>12</v>
      </c>
      <c r="B15" s="14">
        <v>1.6</v>
      </c>
      <c r="E15" s="14">
        <f t="shared" si="0"/>
        <v>1.9</v>
      </c>
      <c r="G15" s="24"/>
      <c r="H15" s="8"/>
      <c r="I15" s="8"/>
      <c r="J15" s="8"/>
    </row>
    <row r="16" spans="1:10">
      <c r="A16" s="4" t="s">
        <v>13</v>
      </c>
      <c r="B16" s="14">
        <v>1.6</v>
      </c>
      <c r="E16" s="14">
        <f t="shared" si="0"/>
        <v>1.9</v>
      </c>
      <c r="G16" s="24"/>
      <c r="H16" s="8"/>
      <c r="I16" s="8"/>
      <c r="J16" s="8"/>
    </row>
    <row r="17" spans="1:10">
      <c r="A17" s="4" t="s">
        <v>14</v>
      </c>
      <c r="B17" s="14">
        <v>1.4</v>
      </c>
      <c r="E17" s="14">
        <f t="shared" si="0"/>
        <v>1.9</v>
      </c>
      <c r="G17" s="24"/>
      <c r="H17" s="8"/>
      <c r="I17" s="8"/>
      <c r="J17" s="8"/>
    </row>
    <row r="18" spans="1:10">
      <c r="A18" s="4" t="s">
        <v>15</v>
      </c>
      <c r="B18" s="14">
        <v>2.6</v>
      </c>
      <c r="E18" s="14">
        <f t="shared" si="0"/>
        <v>1.9</v>
      </c>
      <c r="G18" s="24"/>
      <c r="H18" s="8"/>
      <c r="I18" s="8"/>
      <c r="J18" s="8"/>
    </row>
    <row r="19" spans="1:10">
      <c r="A19" s="4" t="s">
        <v>16</v>
      </c>
      <c r="B19" s="14">
        <v>1.4</v>
      </c>
      <c r="E19" s="14">
        <f t="shared" si="0"/>
        <v>1.9</v>
      </c>
      <c r="G19" s="24"/>
      <c r="H19" s="8"/>
      <c r="I19" s="8"/>
      <c r="J19" s="8"/>
    </row>
    <row r="20" spans="1:10">
      <c r="A20" s="4" t="s">
        <v>17</v>
      </c>
      <c r="B20" s="14">
        <v>1.9</v>
      </c>
      <c r="E20" s="14">
        <f t="shared" si="0"/>
        <v>1.9</v>
      </c>
      <c r="G20" s="24"/>
      <c r="H20" s="8"/>
      <c r="I20" s="8"/>
      <c r="J20" s="8"/>
    </row>
    <row r="21" spans="1:10">
      <c r="A21" s="4" t="s">
        <v>18</v>
      </c>
      <c r="B21" s="14">
        <v>2.4</v>
      </c>
      <c r="E21" s="14">
        <f t="shared" si="0"/>
        <v>1.9</v>
      </c>
      <c r="G21" s="24"/>
      <c r="H21" s="8"/>
      <c r="I21" s="8"/>
      <c r="J21" s="8"/>
    </row>
    <row r="22" spans="1:10">
      <c r="A22" s="4" t="s">
        <v>19</v>
      </c>
      <c r="B22" s="14">
        <v>2.2999999999999998</v>
      </c>
      <c r="E22" s="14">
        <f t="shared" si="0"/>
        <v>1.9</v>
      </c>
      <c r="G22" s="24"/>
      <c r="H22" s="8"/>
      <c r="I22" s="8"/>
      <c r="J22" s="8"/>
    </row>
    <row r="23" spans="1:10">
      <c r="A23" s="4" t="s">
        <v>20</v>
      </c>
      <c r="B23" s="14">
        <v>1.7</v>
      </c>
      <c r="E23" s="14">
        <f t="shared" si="0"/>
        <v>1.9</v>
      </c>
      <c r="G23" s="24"/>
      <c r="H23" s="8"/>
      <c r="I23" s="8"/>
      <c r="J23" s="8"/>
    </row>
    <row r="24" spans="1:10">
      <c r="A24" s="4" t="s">
        <v>21</v>
      </c>
      <c r="B24" s="14">
        <v>1.5</v>
      </c>
      <c r="E24" s="14">
        <f t="shared" si="0"/>
        <v>1.9</v>
      </c>
      <c r="G24" s="24"/>
      <c r="H24" s="8"/>
      <c r="I24" s="8"/>
      <c r="J24" s="8"/>
    </row>
    <row r="25" spans="1:10">
      <c r="A25" s="4" t="s">
        <v>22</v>
      </c>
      <c r="B25" s="14">
        <v>1.8</v>
      </c>
      <c r="E25" s="14">
        <f t="shared" si="0"/>
        <v>1.9</v>
      </c>
      <c r="G25" s="24"/>
      <c r="H25" s="8"/>
      <c r="I25" s="8"/>
      <c r="J25" s="8"/>
    </row>
    <row r="26" spans="1:10">
      <c r="A26" s="4" t="s">
        <v>23</v>
      </c>
      <c r="B26" s="14">
        <v>2.5</v>
      </c>
      <c r="E26" s="14">
        <f t="shared" si="0"/>
        <v>1.9</v>
      </c>
      <c r="G26" s="24"/>
      <c r="H26" s="8"/>
      <c r="I26" s="8"/>
      <c r="J26" s="8"/>
    </row>
    <row r="27" spans="1:10">
      <c r="A27" s="4" t="s">
        <v>24</v>
      </c>
      <c r="B27" s="14">
        <v>1.5</v>
      </c>
      <c r="E27" s="14">
        <f t="shared" si="0"/>
        <v>1.9</v>
      </c>
      <c r="G27" s="24"/>
      <c r="H27" s="8"/>
      <c r="I27" s="8"/>
      <c r="J27" s="8"/>
    </row>
    <row r="28" spans="1:10">
      <c r="A28" s="4" t="s">
        <v>25</v>
      </c>
      <c r="B28" s="14">
        <v>1.7</v>
      </c>
      <c r="E28" s="14">
        <f t="shared" si="0"/>
        <v>1.9</v>
      </c>
      <c r="G28" s="24"/>
      <c r="H28" s="8"/>
      <c r="I28" s="8"/>
      <c r="J28" s="8"/>
    </row>
    <row r="29" spans="1:10">
      <c r="A29" s="4" t="s">
        <v>26</v>
      </c>
      <c r="B29" s="14">
        <v>1.7</v>
      </c>
      <c r="E29" s="14">
        <f t="shared" si="0"/>
        <v>1.9</v>
      </c>
      <c r="G29" s="24"/>
      <c r="H29" s="8"/>
      <c r="I29" s="8"/>
      <c r="J29" s="8"/>
    </row>
    <row r="30" spans="1:10">
      <c r="A30" s="4" t="s">
        <v>27</v>
      </c>
      <c r="B30" s="14">
        <v>1.6</v>
      </c>
      <c r="E30" s="14">
        <f t="shared" si="0"/>
        <v>1.9</v>
      </c>
      <c r="G30" s="24"/>
      <c r="H30" s="8"/>
      <c r="I30" s="8"/>
      <c r="J30" s="8"/>
    </row>
    <row r="31" spans="1:10">
      <c r="A31" s="4" t="s">
        <v>28</v>
      </c>
      <c r="B31" s="14">
        <v>1.5</v>
      </c>
      <c r="E31" s="14">
        <f t="shared" si="0"/>
        <v>1.9</v>
      </c>
      <c r="G31" s="24"/>
      <c r="H31" s="8"/>
      <c r="I31" s="8"/>
      <c r="J31" s="8"/>
    </row>
    <row r="32" spans="1:10">
      <c r="A32" s="4" t="s">
        <v>29</v>
      </c>
      <c r="B32" s="14">
        <v>1.9</v>
      </c>
      <c r="E32" s="14">
        <f t="shared" si="0"/>
        <v>1.9</v>
      </c>
      <c r="G32" s="24"/>
      <c r="H32" s="8"/>
      <c r="I32" s="8"/>
      <c r="J32" s="8"/>
    </row>
    <row r="33" spans="1:10">
      <c r="A33" s="4" t="s">
        <v>30</v>
      </c>
      <c r="B33" s="14">
        <v>1.6</v>
      </c>
      <c r="E33" s="14">
        <f t="shared" si="0"/>
        <v>1.9</v>
      </c>
      <c r="G33" s="24"/>
      <c r="H33" s="8"/>
      <c r="I33" s="8"/>
      <c r="J33" s="8"/>
    </row>
    <row r="34" spans="1:10">
      <c r="A34" s="4" t="s">
        <v>31</v>
      </c>
      <c r="B34" s="14">
        <v>1.8</v>
      </c>
      <c r="E34" s="14">
        <f t="shared" si="0"/>
        <v>1.9</v>
      </c>
      <c r="G34" s="24"/>
      <c r="H34" s="8"/>
      <c r="I34" s="8"/>
      <c r="J34" s="8"/>
    </row>
    <row r="35" spans="1:10">
      <c r="A35" s="4" t="s">
        <v>32</v>
      </c>
      <c r="B35" s="14">
        <v>1.8</v>
      </c>
      <c r="E35" s="14">
        <f t="shared" si="0"/>
        <v>1.9</v>
      </c>
      <c r="G35" s="24"/>
      <c r="H35" s="8"/>
      <c r="I35" s="8"/>
      <c r="J35" s="8"/>
    </row>
    <row r="36" spans="1:10">
      <c r="A36" s="4" t="s">
        <v>33</v>
      </c>
      <c r="B36" s="14" t="s">
        <v>41</v>
      </c>
      <c r="E36" s="14">
        <f t="shared" si="0"/>
        <v>1.9</v>
      </c>
      <c r="G36" s="24"/>
      <c r="H36" s="8"/>
      <c r="I36" s="8"/>
      <c r="J36" s="8"/>
    </row>
    <row r="37" spans="1:10">
      <c r="A37" s="4" t="s">
        <v>34</v>
      </c>
      <c r="B37" s="14">
        <v>1.7</v>
      </c>
      <c r="E37" s="14">
        <f t="shared" si="0"/>
        <v>1.9</v>
      </c>
      <c r="G37" s="24"/>
      <c r="H37" s="8"/>
      <c r="I37" s="8"/>
      <c r="J37" s="8"/>
    </row>
    <row r="38" spans="1:10">
      <c r="A38" s="4" t="s">
        <v>35</v>
      </c>
      <c r="B38" s="14">
        <v>1.5</v>
      </c>
      <c r="E38" s="14">
        <f t="shared" si="0"/>
        <v>1.9</v>
      </c>
      <c r="G38" s="24"/>
      <c r="H38" s="8"/>
      <c r="I38" s="8"/>
      <c r="J38" s="8"/>
    </row>
    <row r="39" spans="1:10">
      <c r="A39" s="4" t="s">
        <v>36</v>
      </c>
      <c r="B39" s="14">
        <v>1.9</v>
      </c>
      <c r="E39" s="14">
        <f t="shared" si="0"/>
        <v>1.9</v>
      </c>
      <c r="G39" s="24"/>
      <c r="H39" s="8"/>
      <c r="I39" s="8"/>
      <c r="J39" s="8"/>
    </row>
    <row r="40" spans="1:10">
      <c r="A40" s="4" t="s">
        <v>37</v>
      </c>
      <c r="B40" s="14">
        <v>1.2</v>
      </c>
      <c r="E40" s="14">
        <f t="shared" si="0"/>
        <v>1.9</v>
      </c>
      <c r="G40" s="24"/>
      <c r="H40" s="8"/>
      <c r="I40" s="8"/>
      <c r="J40" s="8"/>
    </row>
    <row r="41" spans="1:10">
      <c r="A41" s="4" t="s">
        <v>38</v>
      </c>
      <c r="B41" s="14">
        <v>1.7</v>
      </c>
      <c r="E41" s="14">
        <f t="shared" si="0"/>
        <v>1.9</v>
      </c>
      <c r="G41" s="24"/>
      <c r="H41" s="8"/>
      <c r="I41" s="8"/>
      <c r="J41" s="8"/>
    </row>
    <row r="42" spans="1:10">
      <c r="A42" s="4"/>
      <c r="B42" s="13"/>
    </row>
    <row r="43" spans="1:10">
      <c r="A43" s="4"/>
      <c r="B43" s="13"/>
    </row>
    <row r="44" spans="1:10">
      <c r="A44" s="24" t="s">
        <v>90</v>
      </c>
      <c r="B44" s="26">
        <v>1.5</v>
      </c>
    </row>
    <row r="45" spans="1:10">
      <c r="A45" s="24" t="s">
        <v>91</v>
      </c>
      <c r="B45" s="26">
        <v>1.6</v>
      </c>
    </row>
    <row r="46" spans="1:10">
      <c r="A46" s="24" t="s">
        <v>92</v>
      </c>
      <c r="B46" s="26">
        <v>1.3</v>
      </c>
      <c r="H46" s="57"/>
      <c r="I46" s="57"/>
      <c r="J46" s="57"/>
    </row>
    <row r="47" spans="1:10">
      <c r="A47" s="24" t="s">
        <v>93</v>
      </c>
      <c r="B47" s="26">
        <v>1.7</v>
      </c>
      <c r="H47" s="57"/>
      <c r="I47" s="57"/>
      <c r="J47" s="57"/>
    </row>
    <row r="48" spans="1:10">
      <c r="A48" s="24" t="s">
        <v>103</v>
      </c>
      <c r="B48" s="26">
        <v>0.6</v>
      </c>
      <c r="D48" s="4" t="s">
        <v>105</v>
      </c>
      <c r="H48" s="57"/>
      <c r="I48" s="57"/>
      <c r="J48" s="57"/>
    </row>
    <row r="49" spans="1:10">
      <c r="A49" s="24" t="s">
        <v>96</v>
      </c>
      <c r="B49" s="26">
        <v>2.2000000000000002</v>
      </c>
      <c r="D49" s="4"/>
      <c r="H49" s="57"/>
      <c r="I49" s="57"/>
      <c r="J49" s="57"/>
    </row>
    <row r="50" spans="1:10">
      <c r="A50" s="24" t="s">
        <v>97</v>
      </c>
      <c r="B50" s="26">
        <v>3.3</v>
      </c>
      <c r="D50" s="4" t="s">
        <v>102</v>
      </c>
      <c r="H50" s="10"/>
      <c r="I50" s="10"/>
      <c r="J50" s="10"/>
    </row>
    <row r="51" spans="1:10">
      <c r="A51" s="24" t="s">
        <v>104</v>
      </c>
      <c r="B51" s="26">
        <v>2.9</v>
      </c>
      <c r="D51" s="4" t="s">
        <v>106</v>
      </c>
    </row>
    <row r="52" spans="1:10">
      <c r="A52" s="24"/>
      <c r="B52" s="14"/>
      <c r="H52" s="8"/>
      <c r="I52" s="8"/>
      <c r="J52" s="8"/>
    </row>
    <row r="53" spans="1:10">
      <c r="A53" s="4"/>
      <c r="B53" s="14"/>
      <c r="H53" s="8"/>
      <c r="I53" s="8"/>
      <c r="J53" s="8"/>
    </row>
    <row r="54" spans="1:10">
      <c r="A54" s="24" t="s">
        <v>46</v>
      </c>
      <c r="B54" s="26">
        <v>1.9</v>
      </c>
      <c r="H54" s="8"/>
      <c r="I54" s="8"/>
      <c r="J54" s="8"/>
    </row>
    <row r="55" spans="1:10">
      <c r="A55" s="24" t="s">
        <v>87</v>
      </c>
      <c r="B55" s="26">
        <v>1.5</v>
      </c>
      <c r="H55" s="8"/>
      <c r="I55" s="8"/>
      <c r="J55" s="8"/>
    </row>
    <row r="56" spans="1:10">
      <c r="A56" s="24" t="s">
        <v>86</v>
      </c>
      <c r="B56" s="26">
        <v>1.3</v>
      </c>
      <c r="H56" s="8"/>
      <c r="I56" s="8"/>
      <c r="J56" s="8"/>
    </row>
    <row r="57" spans="1:10">
      <c r="A57" s="24" t="s">
        <v>88</v>
      </c>
      <c r="B57" s="26">
        <v>2.7</v>
      </c>
      <c r="H57" s="8"/>
      <c r="I57" s="8"/>
      <c r="J57" s="8"/>
    </row>
    <row r="58" spans="1:10">
      <c r="A58" s="24" t="s">
        <v>89</v>
      </c>
      <c r="B58" s="26">
        <v>1.9</v>
      </c>
      <c r="H58" s="8"/>
      <c r="I58" s="8"/>
      <c r="J58" s="8"/>
    </row>
    <row r="59" spans="1:10">
      <c r="A59" s="3"/>
      <c r="B59" s="14"/>
      <c r="H59" s="8"/>
      <c r="I59" s="8"/>
      <c r="J59" s="8"/>
    </row>
    <row r="60" spans="1:10">
      <c r="A60" s="3"/>
      <c r="B60" s="14"/>
    </row>
    <row r="61" spans="1:10">
      <c r="A61" s="3"/>
      <c r="B61" s="14"/>
    </row>
    <row r="64" spans="1:10">
      <c r="H64" s="76"/>
      <c r="I64" s="76"/>
      <c r="J64" s="76"/>
    </row>
    <row r="65" spans="8:10">
      <c r="H65" s="76"/>
      <c r="I65" s="76"/>
      <c r="J65" s="76"/>
    </row>
    <row r="66" spans="8:10">
      <c r="H66" s="77"/>
      <c r="I66" s="77"/>
      <c r="J66" s="77"/>
    </row>
    <row r="67" spans="8:10">
      <c r="H67" s="77"/>
      <c r="I67" s="77"/>
      <c r="J67" s="77"/>
    </row>
    <row r="68" spans="8:10">
      <c r="H68" s="55"/>
      <c r="I68" s="55"/>
      <c r="J68" s="55"/>
    </row>
    <row r="70" spans="8:10">
      <c r="H70" s="56"/>
      <c r="I70" s="56"/>
      <c r="J70" s="56"/>
    </row>
    <row r="71" spans="8:10">
      <c r="H71" s="56"/>
      <c r="I71" s="56"/>
      <c r="J71" s="56"/>
    </row>
    <row r="72" spans="8:10">
      <c r="H72" s="56"/>
      <c r="I72" s="56"/>
      <c r="J72" s="56"/>
    </row>
    <row r="73" spans="8:10">
      <c r="H73" s="56"/>
      <c r="I73" s="56"/>
      <c r="J73" s="56"/>
    </row>
    <row r="74" spans="8:10">
      <c r="H74" s="56"/>
      <c r="I74" s="56"/>
      <c r="J74" s="56"/>
    </row>
  </sheetData>
  <sortState ref="A4:C41">
    <sortCondition ref="A4:A41"/>
  </sortState>
  <mergeCells count="5">
    <mergeCell ref="H65:J65"/>
    <mergeCell ref="H66:H67"/>
    <mergeCell ref="I66:I67"/>
    <mergeCell ref="J66:J67"/>
    <mergeCell ref="H64:J6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4" workbookViewId="0">
      <selection activeCell="B37" sqref="B37"/>
    </sheetView>
  </sheetViews>
  <sheetFormatPr defaultRowHeight="15"/>
  <cols>
    <col min="1" max="1" width="14.7109375" customWidth="1"/>
    <col min="4" max="4" width="9.140625" style="11"/>
  </cols>
  <sheetData>
    <row r="1" spans="1:7">
      <c r="A1" s="1" t="s">
        <v>121</v>
      </c>
    </row>
    <row r="2" spans="1:7">
      <c r="D2" s="2" t="s">
        <v>46</v>
      </c>
    </row>
    <row r="3" spans="1:7">
      <c r="B3" s="16" t="s">
        <v>40</v>
      </c>
      <c r="D3" s="2" t="s">
        <v>40</v>
      </c>
    </row>
    <row r="4" spans="1:7">
      <c r="A4" s="4" t="s">
        <v>1</v>
      </c>
      <c r="B4" s="14">
        <v>6.3</v>
      </c>
      <c r="D4" s="14">
        <f>$B$56</f>
        <v>7.5</v>
      </c>
      <c r="F4" s="59"/>
      <c r="G4" s="28"/>
    </row>
    <row r="5" spans="1:7">
      <c r="A5" s="4" t="s">
        <v>2</v>
      </c>
      <c r="B5" s="14">
        <v>5.7</v>
      </c>
      <c r="D5" s="14">
        <f t="shared" ref="D5:D41" si="0">$B$56</f>
        <v>7.5</v>
      </c>
      <c r="F5" s="59"/>
      <c r="G5" s="28"/>
    </row>
    <row r="6" spans="1:7">
      <c r="A6" s="69" t="s">
        <v>3</v>
      </c>
      <c r="B6" s="73">
        <v>8.1999999999999993</v>
      </c>
      <c r="D6" s="14">
        <f t="shared" si="0"/>
        <v>7.5</v>
      </c>
      <c r="F6" s="59"/>
      <c r="G6" s="28"/>
    </row>
    <row r="7" spans="1:7">
      <c r="A7" s="4" t="s">
        <v>4</v>
      </c>
      <c r="B7" s="14">
        <v>7.1</v>
      </c>
      <c r="D7" s="14">
        <f t="shared" si="0"/>
        <v>7.5</v>
      </c>
      <c r="F7" s="59"/>
      <c r="G7" s="28"/>
    </row>
    <row r="8" spans="1:7">
      <c r="A8" s="4" t="s">
        <v>5</v>
      </c>
      <c r="B8" s="14">
        <v>4.0999999999999996</v>
      </c>
      <c r="D8" s="14">
        <f t="shared" si="0"/>
        <v>7.5</v>
      </c>
      <c r="F8" s="59"/>
      <c r="G8" s="28"/>
    </row>
    <row r="9" spans="1:7">
      <c r="A9" s="4" t="s">
        <v>6</v>
      </c>
      <c r="B9" s="14">
        <v>6.8</v>
      </c>
      <c r="D9" s="14">
        <f t="shared" si="0"/>
        <v>7.5</v>
      </c>
      <c r="F9" s="59"/>
      <c r="G9" s="28"/>
    </row>
    <row r="10" spans="1:7">
      <c r="A10" s="4" t="s">
        <v>7</v>
      </c>
      <c r="B10" s="14">
        <v>4.5</v>
      </c>
      <c r="D10" s="14">
        <f t="shared" si="0"/>
        <v>7.5</v>
      </c>
      <c r="F10" s="59"/>
      <c r="G10" s="28"/>
    </row>
    <row r="11" spans="1:7">
      <c r="A11" s="4" t="s">
        <v>8</v>
      </c>
      <c r="B11" s="14">
        <v>7.1</v>
      </c>
      <c r="D11" s="14">
        <f t="shared" si="0"/>
        <v>7.5</v>
      </c>
      <c r="F11" s="59"/>
      <c r="G11" s="28"/>
    </row>
    <row r="12" spans="1:7">
      <c r="A12" s="4" t="s">
        <v>9</v>
      </c>
      <c r="B12" s="14">
        <v>6.4</v>
      </c>
      <c r="D12" s="14">
        <f t="shared" si="0"/>
        <v>7.5</v>
      </c>
      <c r="F12" s="59"/>
      <c r="G12" s="28"/>
    </row>
    <row r="13" spans="1:7">
      <c r="A13" s="4" t="s">
        <v>10</v>
      </c>
      <c r="B13" s="14">
        <v>7.2</v>
      </c>
      <c r="D13" s="14">
        <f t="shared" si="0"/>
        <v>7.5</v>
      </c>
      <c r="F13" s="59"/>
      <c r="G13" s="28"/>
    </row>
    <row r="14" spans="1:7">
      <c r="A14" s="4" t="s">
        <v>11</v>
      </c>
      <c r="B14" s="14">
        <v>5</v>
      </c>
      <c r="D14" s="14">
        <f t="shared" si="0"/>
        <v>7.5</v>
      </c>
      <c r="F14" s="59"/>
      <c r="G14" s="28"/>
    </row>
    <row r="15" spans="1:7">
      <c r="A15" s="69" t="s">
        <v>12</v>
      </c>
      <c r="B15" s="73">
        <v>7.5</v>
      </c>
      <c r="D15" s="14">
        <f t="shared" si="0"/>
        <v>7.5</v>
      </c>
      <c r="F15" s="59"/>
      <c r="G15" s="28"/>
    </row>
    <row r="16" spans="1:7">
      <c r="A16" s="69" t="s">
        <v>13</v>
      </c>
      <c r="B16" s="73">
        <v>9</v>
      </c>
      <c r="D16" s="14">
        <f t="shared" si="0"/>
        <v>7.5</v>
      </c>
      <c r="F16" s="59"/>
      <c r="G16" s="28"/>
    </row>
    <row r="17" spans="1:12">
      <c r="A17" s="4" t="s">
        <v>14</v>
      </c>
      <c r="B17" s="14">
        <v>5.4</v>
      </c>
      <c r="D17" s="14">
        <f t="shared" si="0"/>
        <v>7.5</v>
      </c>
      <c r="F17" s="59"/>
      <c r="G17" s="28"/>
    </row>
    <row r="18" spans="1:12">
      <c r="A18" s="69" t="s">
        <v>15</v>
      </c>
      <c r="B18" s="73">
        <v>7.9</v>
      </c>
      <c r="D18" s="14">
        <f t="shared" si="0"/>
        <v>7.5</v>
      </c>
      <c r="F18" s="59"/>
      <c r="G18" s="28"/>
    </row>
    <row r="19" spans="1:12">
      <c r="A19" s="4" t="s">
        <v>16</v>
      </c>
      <c r="B19" s="14">
        <v>5.6</v>
      </c>
      <c r="D19" s="14">
        <f t="shared" si="0"/>
        <v>7.5</v>
      </c>
      <c r="F19" s="59"/>
      <c r="G19" s="28"/>
    </row>
    <row r="20" spans="1:12">
      <c r="A20" s="69" t="s">
        <v>17</v>
      </c>
      <c r="B20" s="73">
        <v>8.9</v>
      </c>
      <c r="D20" s="14">
        <f t="shared" si="0"/>
        <v>7.5</v>
      </c>
      <c r="F20" s="59"/>
      <c r="G20" s="28"/>
      <c r="L20" s="25"/>
    </row>
    <row r="21" spans="1:12">
      <c r="A21" s="4" t="s">
        <v>18</v>
      </c>
      <c r="B21" s="14">
        <v>5.7</v>
      </c>
      <c r="D21" s="14">
        <f t="shared" si="0"/>
        <v>7.5</v>
      </c>
      <c r="F21" s="59"/>
      <c r="G21" s="28"/>
    </row>
    <row r="22" spans="1:12">
      <c r="A22" s="4" t="s">
        <v>19</v>
      </c>
      <c r="B22" s="14">
        <v>6.2</v>
      </c>
      <c r="D22" s="14">
        <f t="shared" si="0"/>
        <v>7.5</v>
      </c>
      <c r="F22" s="59"/>
      <c r="G22" s="28"/>
    </row>
    <row r="23" spans="1:12">
      <c r="A23" s="4" t="s">
        <v>20</v>
      </c>
      <c r="B23" s="14">
        <v>6.7</v>
      </c>
      <c r="D23" s="14">
        <f t="shared" si="0"/>
        <v>7.5</v>
      </c>
      <c r="F23" s="59"/>
      <c r="G23" s="28"/>
    </row>
    <row r="24" spans="1:12">
      <c r="A24" s="69" t="s">
        <v>21</v>
      </c>
      <c r="B24" s="73">
        <v>8.6999999999999993</v>
      </c>
      <c r="D24" s="14">
        <f t="shared" si="0"/>
        <v>7.5</v>
      </c>
      <c r="F24" s="59"/>
      <c r="G24" s="28"/>
    </row>
    <row r="25" spans="1:12">
      <c r="A25" s="4" t="s">
        <v>22</v>
      </c>
      <c r="B25" s="14">
        <v>6.7</v>
      </c>
      <c r="D25" s="14">
        <f t="shared" si="0"/>
        <v>7.5</v>
      </c>
      <c r="F25" s="59"/>
      <c r="G25" s="28"/>
    </row>
    <row r="26" spans="1:12">
      <c r="A26" s="69" t="s">
        <v>23</v>
      </c>
      <c r="B26" s="73">
        <v>9.4</v>
      </c>
      <c r="D26" s="14">
        <f t="shared" si="0"/>
        <v>7.5</v>
      </c>
      <c r="F26" s="59"/>
      <c r="G26" s="28"/>
    </row>
    <row r="27" spans="1:12">
      <c r="A27" s="4" t="s">
        <v>24</v>
      </c>
      <c r="B27" s="14">
        <v>5.4</v>
      </c>
      <c r="D27" s="14">
        <f t="shared" si="0"/>
        <v>7.5</v>
      </c>
      <c r="F27" s="59"/>
      <c r="G27" s="28"/>
    </row>
    <row r="28" spans="1:12">
      <c r="A28" s="4" t="s">
        <v>25</v>
      </c>
      <c r="B28" s="14">
        <v>7.4</v>
      </c>
      <c r="D28" s="14">
        <f t="shared" si="0"/>
        <v>7.5</v>
      </c>
      <c r="F28" s="59"/>
      <c r="G28" s="28"/>
    </row>
    <row r="29" spans="1:12">
      <c r="A29" s="4" t="s">
        <v>26</v>
      </c>
      <c r="B29" s="14">
        <v>6.6</v>
      </c>
      <c r="D29" s="14">
        <f t="shared" si="0"/>
        <v>7.5</v>
      </c>
      <c r="F29" s="59"/>
      <c r="G29" s="28"/>
    </row>
    <row r="30" spans="1:12">
      <c r="A30" s="4" t="s">
        <v>27</v>
      </c>
      <c r="B30" s="14">
        <v>7</v>
      </c>
      <c r="D30" s="14">
        <f t="shared" si="0"/>
        <v>7.5</v>
      </c>
      <c r="F30" s="59"/>
      <c r="G30" s="28"/>
    </row>
    <row r="31" spans="1:12">
      <c r="A31" s="4" t="s">
        <v>28</v>
      </c>
      <c r="B31" s="14">
        <v>6.7</v>
      </c>
      <c r="D31" s="14">
        <f t="shared" si="0"/>
        <v>7.5</v>
      </c>
      <c r="F31" s="59"/>
      <c r="G31" s="28"/>
    </row>
    <row r="32" spans="1:12">
      <c r="A32" s="4" t="s">
        <v>29</v>
      </c>
      <c r="B32" s="14">
        <v>7.3</v>
      </c>
      <c r="D32" s="14">
        <f t="shared" si="0"/>
        <v>7.5</v>
      </c>
      <c r="F32" s="59"/>
      <c r="G32" s="28"/>
    </row>
    <row r="33" spans="1:10">
      <c r="A33" s="69" t="s">
        <v>30</v>
      </c>
      <c r="B33" s="70">
        <v>7.9</v>
      </c>
      <c r="D33" s="14">
        <f t="shared" si="0"/>
        <v>7.5</v>
      </c>
      <c r="F33" s="59"/>
      <c r="G33" s="28"/>
      <c r="H33" s="4"/>
      <c r="I33" s="14"/>
      <c r="J33" s="13"/>
    </row>
    <row r="34" spans="1:10">
      <c r="A34" s="69" t="s">
        <v>31</v>
      </c>
      <c r="B34" s="73">
        <v>8.3000000000000007</v>
      </c>
      <c r="D34" s="14">
        <f t="shared" si="0"/>
        <v>7.5</v>
      </c>
      <c r="F34" s="59"/>
      <c r="G34" s="28"/>
    </row>
    <row r="35" spans="1:10">
      <c r="A35" s="69" t="s">
        <v>32</v>
      </c>
      <c r="B35" s="73">
        <v>7.5</v>
      </c>
      <c r="D35" s="14">
        <f t="shared" si="0"/>
        <v>7.5</v>
      </c>
      <c r="F35" s="59"/>
      <c r="G35" s="28"/>
    </row>
    <row r="36" spans="1:10">
      <c r="A36" s="4" t="s">
        <v>33</v>
      </c>
      <c r="B36" s="14">
        <v>5.5</v>
      </c>
      <c r="D36" s="14">
        <f t="shared" si="0"/>
        <v>7.5</v>
      </c>
      <c r="F36" s="59"/>
      <c r="G36" s="28"/>
    </row>
    <row r="37" spans="1:10">
      <c r="A37" s="69" t="s">
        <v>34</v>
      </c>
      <c r="B37" s="73">
        <v>8.1999999999999993</v>
      </c>
      <c r="D37" s="14">
        <f t="shared" si="0"/>
        <v>7.5</v>
      </c>
      <c r="F37" s="59"/>
      <c r="G37" s="28"/>
    </row>
    <row r="38" spans="1:10">
      <c r="A38" s="4" t="s">
        <v>35</v>
      </c>
      <c r="B38" s="14">
        <v>6</v>
      </c>
      <c r="D38" s="14">
        <f t="shared" si="0"/>
        <v>7.5</v>
      </c>
      <c r="F38" s="59"/>
      <c r="G38" s="28"/>
    </row>
    <row r="39" spans="1:10">
      <c r="A39" s="69" t="s">
        <v>36</v>
      </c>
      <c r="B39" s="73">
        <v>8.1</v>
      </c>
      <c r="D39" s="14">
        <f t="shared" si="0"/>
        <v>7.5</v>
      </c>
      <c r="F39" s="59"/>
      <c r="G39" s="28"/>
    </row>
    <row r="40" spans="1:10">
      <c r="A40" s="4" t="s">
        <v>37</v>
      </c>
      <c r="B40" s="14">
        <v>6.1</v>
      </c>
      <c r="D40" s="14">
        <f t="shared" si="0"/>
        <v>7.5</v>
      </c>
      <c r="F40" s="59"/>
      <c r="G40" s="28"/>
    </row>
    <row r="41" spans="1:10">
      <c r="A41" s="4" t="s">
        <v>38</v>
      </c>
      <c r="B41" s="14">
        <v>6.2</v>
      </c>
      <c r="D41" s="14">
        <f t="shared" si="0"/>
        <v>7.5</v>
      </c>
      <c r="F41" s="59"/>
      <c r="G41" s="28"/>
    </row>
    <row r="42" spans="1:10">
      <c r="F42" s="59"/>
    </row>
    <row r="44" spans="1:10">
      <c r="A44" s="24" t="s">
        <v>90</v>
      </c>
      <c r="B44" s="14">
        <v>5.8</v>
      </c>
    </row>
    <row r="45" spans="1:10">
      <c r="A45" s="24" t="s">
        <v>91</v>
      </c>
      <c r="B45" s="14">
        <v>6.2</v>
      </c>
    </row>
    <row r="46" spans="1:10">
      <c r="A46" s="24" t="s">
        <v>92</v>
      </c>
      <c r="B46" s="14">
        <v>5.3</v>
      </c>
    </row>
    <row r="47" spans="1:10">
      <c r="A47" s="24" t="s">
        <v>93</v>
      </c>
      <c r="B47" s="14">
        <v>6.1</v>
      </c>
      <c r="F47" s="48"/>
    </row>
    <row r="48" spans="1:10">
      <c r="A48" s="24" t="s">
        <v>94</v>
      </c>
      <c r="B48" s="14">
        <v>4.3</v>
      </c>
      <c r="F48" s="59"/>
    </row>
    <row r="49" spans="1:6">
      <c r="A49" s="24" t="s">
        <v>95</v>
      </c>
      <c r="B49" s="14">
        <v>3.6</v>
      </c>
      <c r="F49" s="59"/>
    </row>
    <row r="50" spans="1:6">
      <c r="A50" s="24" t="s">
        <v>96</v>
      </c>
      <c r="B50" s="14">
        <v>5.8</v>
      </c>
      <c r="F50" s="59"/>
    </row>
    <row r="51" spans="1:6">
      <c r="A51" s="24" t="s">
        <v>101</v>
      </c>
      <c r="B51" s="14">
        <v>8.1999999999999993</v>
      </c>
      <c r="F51" s="59"/>
    </row>
    <row r="52" spans="1:6">
      <c r="A52" s="24" t="s">
        <v>100</v>
      </c>
      <c r="B52" s="14">
        <v>4.3</v>
      </c>
      <c r="F52" s="59"/>
    </row>
    <row r="53" spans="1:6">
      <c r="A53" s="24" t="s">
        <v>104</v>
      </c>
      <c r="B53" s="14">
        <v>5.6</v>
      </c>
      <c r="D53" s="4" t="s">
        <v>122</v>
      </c>
      <c r="F53" s="59"/>
    </row>
    <row r="54" spans="1:6">
      <c r="A54" s="4"/>
      <c r="B54" s="4"/>
      <c r="F54" s="59"/>
    </row>
    <row r="55" spans="1:6">
      <c r="A55" s="4"/>
      <c r="B55" s="4"/>
      <c r="F55" s="59"/>
    </row>
    <row r="56" spans="1:6">
      <c r="A56" s="24" t="s">
        <v>46</v>
      </c>
      <c r="B56" s="14">
        <v>7.5</v>
      </c>
      <c r="F56" s="59"/>
    </row>
    <row r="57" spans="1:6">
      <c r="A57" s="24" t="s">
        <v>87</v>
      </c>
      <c r="B57" s="14">
        <v>5.9</v>
      </c>
      <c r="F57" s="59"/>
    </row>
    <row r="58" spans="1:6">
      <c r="A58" s="24" t="s">
        <v>86</v>
      </c>
      <c r="B58" s="14">
        <v>5.3</v>
      </c>
    </row>
    <row r="59" spans="1:6">
      <c r="A59" s="24" t="s">
        <v>107</v>
      </c>
      <c r="B59" s="14">
        <v>5.8</v>
      </c>
    </row>
    <row r="60" spans="1:6">
      <c r="A60" s="24" t="s">
        <v>89</v>
      </c>
      <c r="B60" s="14">
        <v>7.2</v>
      </c>
    </row>
    <row r="63" spans="1:6">
      <c r="F63" s="48"/>
    </row>
    <row r="64" spans="1:6">
      <c r="F64" s="59"/>
    </row>
    <row r="65" spans="6:6">
      <c r="F65" s="59"/>
    </row>
    <row r="66" spans="6:6">
      <c r="F66" s="59"/>
    </row>
    <row r="67" spans="6:6">
      <c r="F67" s="59"/>
    </row>
    <row r="68" spans="6:6">
      <c r="F68" s="59"/>
    </row>
  </sheetData>
  <sortState ref="A4:B41">
    <sortCondition ref="A4:A4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22" workbookViewId="0">
      <selection activeCell="F38" sqref="F38"/>
    </sheetView>
  </sheetViews>
  <sheetFormatPr defaultRowHeight="15"/>
  <cols>
    <col min="2" max="4" width="9.140625" style="11"/>
  </cols>
  <sheetData>
    <row r="1" spans="1:16">
      <c r="A1" s="1" t="s">
        <v>124</v>
      </c>
    </row>
    <row r="2" spans="1:16">
      <c r="H2" s="78" t="s">
        <v>45</v>
      </c>
      <c r="I2" s="78"/>
      <c r="J2" s="78"/>
      <c r="M2" s="29"/>
      <c r="N2" s="7"/>
      <c r="O2" s="30"/>
    </row>
    <row r="3" spans="1:16">
      <c r="A3" s="18"/>
      <c r="B3" s="20" t="s">
        <v>42</v>
      </c>
      <c r="C3" s="20" t="s">
        <v>43</v>
      </c>
      <c r="D3" s="20" t="s">
        <v>44</v>
      </c>
      <c r="E3" s="20" t="s">
        <v>85</v>
      </c>
      <c r="F3" s="20" t="s">
        <v>120</v>
      </c>
      <c r="H3" s="20" t="s">
        <v>42</v>
      </c>
      <c r="I3" s="20" t="s">
        <v>43</v>
      </c>
      <c r="J3" s="20" t="s">
        <v>44</v>
      </c>
      <c r="K3" s="20" t="s">
        <v>85</v>
      </c>
      <c r="L3" s="20" t="s">
        <v>120</v>
      </c>
      <c r="N3" s="7"/>
      <c r="O3" s="30"/>
    </row>
    <row r="4" spans="1:16">
      <c r="A4" s="4" t="s">
        <v>1</v>
      </c>
      <c r="B4" s="22">
        <v>4.5999999999999996</v>
      </c>
      <c r="C4" s="22">
        <v>6</v>
      </c>
      <c r="D4" s="22">
        <v>5.2</v>
      </c>
      <c r="E4" s="27">
        <v>4.6835895602431172</v>
      </c>
      <c r="F4" s="27">
        <v>4.4000000000000004</v>
      </c>
      <c r="H4" s="19">
        <v>6.6</v>
      </c>
      <c r="I4" s="19">
        <v>7.2</v>
      </c>
      <c r="J4" s="19">
        <v>7.5</v>
      </c>
      <c r="K4" s="27">
        <v>6.1135838036450796</v>
      </c>
      <c r="L4" s="14">
        <f>$F$61</f>
        <v>6.3</v>
      </c>
      <c r="M4" s="28"/>
      <c r="N4" s="59"/>
      <c r="O4" s="31"/>
      <c r="P4" s="32"/>
    </row>
    <row r="5" spans="1:16">
      <c r="A5" s="4" t="s">
        <v>2</v>
      </c>
      <c r="B5" s="22">
        <v>6.6</v>
      </c>
      <c r="C5" s="22">
        <v>7</v>
      </c>
      <c r="D5" s="22">
        <v>6.4</v>
      </c>
      <c r="E5" s="27">
        <v>6.5070595457335791</v>
      </c>
      <c r="F5" s="27">
        <v>6.4</v>
      </c>
      <c r="H5" s="19">
        <v>6.6</v>
      </c>
      <c r="I5" s="19">
        <v>7.2</v>
      </c>
      <c r="J5" s="19">
        <v>7.5</v>
      </c>
      <c r="K5" s="27">
        <v>6.1135838036450796</v>
      </c>
      <c r="L5" s="14">
        <f t="shared" ref="L5:L41" si="0">$F$61</f>
        <v>6.3</v>
      </c>
      <c r="M5" s="28"/>
      <c r="N5" s="59"/>
      <c r="O5" s="31"/>
      <c r="P5" s="32"/>
    </row>
    <row r="6" spans="1:16">
      <c r="A6" s="4" t="s">
        <v>3</v>
      </c>
      <c r="B6" s="22">
        <v>7.1</v>
      </c>
      <c r="C6" s="22">
        <v>9</v>
      </c>
      <c r="D6" s="22">
        <v>8.4</v>
      </c>
      <c r="E6" s="27">
        <v>7.200976403580146</v>
      </c>
      <c r="F6" s="27">
        <v>7.4</v>
      </c>
      <c r="H6" s="19">
        <v>6.6</v>
      </c>
      <c r="I6" s="19">
        <v>7.2</v>
      </c>
      <c r="J6" s="19">
        <v>7.5</v>
      </c>
      <c r="K6" s="27">
        <v>6.1135838036450796</v>
      </c>
      <c r="L6" s="14">
        <f t="shared" si="0"/>
        <v>6.3</v>
      </c>
      <c r="M6" s="28"/>
      <c r="N6" s="59"/>
      <c r="O6" s="31"/>
      <c r="P6" s="32"/>
    </row>
    <row r="7" spans="1:16">
      <c r="A7" s="4" t="s">
        <v>4</v>
      </c>
      <c r="B7" s="22">
        <v>7.1</v>
      </c>
      <c r="C7" s="22">
        <v>8.1999999999999993</v>
      </c>
      <c r="D7" s="22">
        <v>8.3000000000000007</v>
      </c>
      <c r="E7" s="27">
        <v>6.5924837287423887</v>
      </c>
      <c r="F7" s="27">
        <v>6.7</v>
      </c>
      <c r="H7" s="19">
        <v>6.6</v>
      </c>
      <c r="I7" s="19">
        <v>7.2</v>
      </c>
      <c r="J7" s="19">
        <v>7.5</v>
      </c>
      <c r="K7" s="27">
        <v>6.1135838036450796</v>
      </c>
      <c r="L7" s="14">
        <f t="shared" si="0"/>
        <v>6.3</v>
      </c>
      <c r="M7" s="28"/>
      <c r="N7" s="59"/>
      <c r="O7" s="31"/>
      <c r="P7" s="32"/>
    </row>
    <row r="8" spans="1:16">
      <c r="A8" s="4" t="s">
        <v>5</v>
      </c>
      <c r="B8" s="22">
        <v>6.2</v>
      </c>
      <c r="C8" s="22">
        <v>6.1</v>
      </c>
      <c r="D8" s="22">
        <v>6.8</v>
      </c>
      <c r="E8" s="27">
        <v>6.0298102981029809</v>
      </c>
      <c r="F8" s="27">
        <v>5.5</v>
      </c>
      <c r="H8" s="19">
        <v>6.6</v>
      </c>
      <c r="I8" s="19">
        <v>7.2</v>
      </c>
      <c r="J8" s="19">
        <v>7.5</v>
      </c>
      <c r="K8" s="27">
        <v>6.1135838036450796</v>
      </c>
      <c r="L8" s="14">
        <f t="shared" si="0"/>
        <v>6.3</v>
      </c>
      <c r="M8" s="28"/>
      <c r="N8" s="59"/>
      <c r="O8" s="31"/>
      <c r="P8" s="32"/>
    </row>
    <row r="9" spans="1:16">
      <c r="A9" s="4" t="s">
        <v>6</v>
      </c>
      <c r="B9" s="22">
        <v>7</v>
      </c>
      <c r="C9" s="22">
        <v>7.2</v>
      </c>
      <c r="D9" s="22">
        <v>7.5</v>
      </c>
      <c r="E9" s="27">
        <v>5.6696428571428568</v>
      </c>
      <c r="F9" s="27">
        <v>6.1</v>
      </c>
      <c r="H9" s="19">
        <v>6.6</v>
      </c>
      <c r="I9" s="19">
        <v>7.2</v>
      </c>
      <c r="J9" s="19">
        <v>7.5</v>
      </c>
      <c r="K9" s="27">
        <v>6.1135838036450796</v>
      </c>
      <c r="L9" s="14">
        <f t="shared" si="0"/>
        <v>6.3</v>
      </c>
      <c r="M9" s="28"/>
      <c r="N9" s="59"/>
      <c r="O9" s="31"/>
      <c r="P9" s="32"/>
    </row>
    <row r="10" spans="1:16">
      <c r="A10" s="4" t="s">
        <v>7</v>
      </c>
      <c r="B10" s="22">
        <v>5</v>
      </c>
      <c r="C10" s="22">
        <v>5.0999999999999996</v>
      </c>
      <c r="D10" s="22">
        <v>6.4</v>
      </c>
      <c r="E10" s="27">
        <v>5.055810899540381</v>
      </c>
      <c r="F10" s="27">
        <v>5</v>
      </c>
      <c r="H10" s="19">
        <v>6.6</v>
      </c>
      <c r="I10" s="19">
        <v>7.2</v>
      </c>
      <c r="J10" s="19">
        <v>7.5</v>
      </c>
      <c r="K10" s="27">
        <v>6.1135838036450796</v>
      </c>
      <c r="L10" s="14">
        <f t="shared" si="0"/>
        <v>6.3</v>
      </c>
      <c r="M10" s="28"/>
      <c r="N10" s="59"/>
      <c r="O10" s="31"/>
      <c r="P10" s="32"/>
    </row>
    <row r="11" spans="1:16">
      <c r="A11" s="4" t="s">
        <v>8</v>
      </c>
      <c r="B11" s="22">
        <v>5.8</v>
      </c>
      <c r="C11" s="22">
        <v>6.7</v>
      </c>
      <c r="D11" s="22">
        <v>7.3</v>
      </c>
      <c r="E11" s="27">
        <v>5.8077304261645191</v>
      </c>
      <c r="F11" s="27">
        <v>5.7</v>
      </c>
      <c r="H11" s="19">
        <v>6.6</v>
      </c>
      <c r="I11" s="19">
        <v>7.2</v>
      </c>
      <c r="J11" s="19">
        <v>7.5</v>
      </c>
      <c r="K11" s="27">
        <v>6.1135838036450796</v>
      </c>
      <c r="L11" s="14">
        <f t="shared" si="0"/>
        <v>6.3</v>
      </c>
      <c r="M11" s="28"/>
      <c r="N11" s="59"/>
      <c r="O11" s="31"/>
      <c r="P11" s="32"/>
    </row>
    <row r="12" spans="1:16">
      <c r="A12" s="4" t="s">
        <v>9</v>
      </c>
      <c r="B12" s="22">
        <v>5.4</v>
      </c>
      <c r="C12" s="22">
        <v>6.6</v>
      </c>
      <c r="D12" s="22">
        <v>6.7</v>
      </c>
      <c r="E12" s="27">
        <v>5.8074375955170652</v>
      </c>
      <c r="F12" s="27">
        <v>5.8</v>
      </c>
      <c r="H12" s="19">
        <v>6.6</v>
      </c>
      <c r="I12" s="19">
        <v>7.2</v>
      </c>
      <c r="J12" s="19">
        <v>7.5</v>
      </c>
      <c r="K12" s="27">
        <v>6.1135838036450796</v>
      </c>
      <c r="L12" s="14">
        <f t="shared" si="0"/>
        <v>6.3</v>
      </c>
      <c r="M12" s="28"/>
      <c r="N12" s="59"/>
      <c r="O12" s="31"/>
      <c r="P12" s="32"/>
    </row>
    <row r="13" spans="1:16">
      <c r="A13" s="4" t="s">
        <v>10</v>
      </c>
      <c r="B13" s="22">
        <v>6.9</v>
      </c>
      <c r="C13" s="22">
        <v>7.9</v>
      </c>
      <c r="D13" s="22">
        <v>8</v>
      </c>
      <c r="E13" s="27">
        <v>7.3541167066346915</v>
      </c>
      <c r="F13" s="27">
        <v>6.4</v>
      </c>
      <c r="H13" s="19">
        <v>6.6</v>
      </c>
      <c r="I13" s="19">
        <v>7.2</v>
      </c>
      <c r="J13" s="19">
        <v>7.5</v>
      </c>
      <c r="K13" s="27">
        <v>6.1135838036450796</v>
      </c>
      <c r="L13" s="14">
        <f t="shared" si="0"/>
        <v>6.3</v>
      </c>
      <c r="M13" s="28"/>
      <c r="N13" s="59"/>
      <c r="O13" s="31"/>
      <c r="P13" s="32"/>
    </row>
    <row r="14" spans="1:16">
      <c r="A14" s="4" t="s">
        <v>11</v>
      </c>
      <c r="B14" s="22">
        <v>6.2</v>
      </c>
      <c r="C14" s="22">
        <v>7.3</v>
      </c>
      <c r="D14" s="22">
        <v>6.5</v>
      </c>
      <c r="E14" s="27">
        <v>6.5265486725663724</v>
      </c>
      <c r="F14" s="27">
        <v>6.3</v>
      </c>
      <c r="H14" s="19">
        <v>6.6</v>
      </c>
      <c r="I14" s="19">
        <v>7.2</v>
      </c>
      <c r="J14" s="19">
        <v>7.5</v>
      </c>
      <c r="K14" s="27">
        <v>6.1135838036450796</v>
      </c>
      <c r="L14" s="14">
        <f t="shared" si="0"/>
        <v>6.3</v>
      </c>
      <c r="M14" s="28"/>
      <c r="N14" s="59"/>
      <c r="O14" s="31"/>
      <c r="P14" s="32"/>
    </row>
    <row r="15" spans="1:16">
      <c r="A15" s="4" t="s">
        <v>12</v>
      </c>
      <c r="B15" s="22">
        <v>6.9</v>
      </c>
      <c r="C15" s="22">
        <v>7.8</v>
      </c>
      <c r="D15" s="22">
        <v>7.5</v>
      </c>
      <c r="E15" s="27">
        <v>6.0267857142857144</v>
      </c>
      <c r="F15" s="27">
        <v>5.7</v>
      </c>
      <c r="H15" s="19">
        <v>6.6</v>
      </c>
      <c r="I15" s="19">
        <v>7.2</v>
      </c>
      <c r="J15" s="19">
        <v>7.5</v>
      </c>
      <c r="K15" s="27">
        <v>6.1135838036450796</v>
      </c>
      <c r="L15" s="14">
        <f t="shared" si="0"/>
        <v>6.3</v>
      </c>
      <c r="M15" s="28"/>
      <c r="N15" s="59"/>
      <c r="O15" s="31"/>
      <c r="P15" s="32"/>
    </row>
    <row r="16" spans="1:16">
      <c r="A16" s="4" t="s">
        <v>13</v>
      </c>
      <c r="B16" s="22">
        <v>5.6</v>
      </c>
      <c r="C16" s="22">
        <v>6.5</v>
      </c>
      <c r="D16" s="22">
        <v>6.9</v>
      </c>
      <c r="E16" s="27">
        <v>6.311289917022882</v>
      </c>
      <c r="F16" s="27">
        <v>6.5</v>
      </c>
      <c r="H16" s="19">
        <v>6.6</v>
      </c>
      <c r="I16" s="19">
        <v>7.2</v>
      </c>
      <c r="J16" s="19">
        <v>7.5</v>
      </c>
      <c r="K16" s="27">
        <v>6.1135838036450796</v>
      </c>
      <c r="L16" s="14">
        <f t="shared" si="0"/>
        <v>6.3</v>
      </c>
      <c r="M16" s="28"/>
      <c r="N16" s="59"/>
      <c r="O16" s="31"/>
      <c r="P16" s="32"/>
    </row>
    <row r="17" spans="1:16">
      <c r="A17" s="4" t="s">
        <v>14</v>
      </c>
      <c r="B17" s="22">
        <v>5.2</v>
      </c>
      <c r="C17" s="22">
        <v>6.1</v>
      </c>
      <c r="D17" s="22">
        <v>6.1</v>
      </c>
      <c r="E17" s="27">
        <v>5.5754679410593386</v>
      </c>
      <c r="F17" s="27">
        <v>5.5</v>
      </c>
      <c r="H17" s="19">
        <v>6.6</v>
      </c>
      <c r="I17" s="19">
        <v>7.2</v>
      </c>
      <c r="J17" s="19">
        <v>7.5</v>
      </c>
      <c r="K17" s="27">
        <v>6.1135838036450796</v>
      </c>
      <c r="L17" s="14">
        <f t="shared" si="0"/>
        <v>6.3</v>
      </c>
      <c r="M17" s="28"/>
      <c r="N17" s="59"/>
      <c r="O17" s="31"/>
      <c r="P17" s="32"/>
    </row>
    <row r="18" spans="1:16">
      <c r="A18" s="4" t="s">
        <v>15</v>
      </c>
      <c r="B18" s="22">
        <v>6.9</v>
      </c>
      <c r="C18" s="22">
        <v>7.7</v>
      </c>
      <c r="D18" s="22">
        <v>7.6</v>
      </c>
      <c r="E18" s="27">
        <v>6.957314294394652</v>
      </c>
      <c r="F18" s="27">
        <v>6</v>
      </c>
      <c r="H18" s="19">
        <v>6.6</v>
      </c>
      <c r="I18" s="19">
        <v>7.2</v>
      </c>
      <c r="J18" s="19">
        <v>7.5</v>
      </c>
      <c r="K18" s="27">
        <v>6.1135838036450796</v>
      </c>
      <c r="L18" s="14">
        <f t="shared" si="0"/>
        <v>6.3</v>
      </c>
      <c r="M18" s="28"/>
      <c r="N18" s="59"/>
      <c r="O18" s="31"/>
      <c r="P18" s="32"/>
    </row>
    <row r="19" spans="1:16">
      <c r="A19" s="4" t="s">
        <v>16</v>
      </c>
      <c r="B19" s="22">
        <v>5.6</v>
      </c>
      <c r="C19" s="22">
        <v>6</v>
      </c>
      <c r="D19" s="22">
        <v>6.7</v>
      </c>
      <c r="E19" s="27">
        <v>5.4511714219438643</v>
      </c>
      <c r="F19" s="27">
        <v>5</v>
      </c>
      <c r="H19" s="19">
        <v>6.6</v>
      </c>
      <c r="I19" s="19">
        <v>7.2</v>
      </c>
      <c r="J19" s="19">
        <v>7.5</v>
      </c>
      <c r="K19" s="27">
        <v>6.1135838036450796</v>
      </c>
      <c r="L19" s="14">
        <f t="shared" si="0"/>
        <v>6.3</v>
      </c>
      <c r="M19" s="28"/>
      <c r="N19" s="59"/>
      <c r="O19" s="31"/>
      <c r="P19" s="32"/>
    </row>
    <row r="20" spans="1:16">
      <c r="A20" s="4" t="s">
        <v>17</v>
      </c>
      <c r="B20" s="22">
        <v>6.6</v>
      </c>
      <c r="C20" s="22">
        <v>7.6</v>
      </c>
      <c r="D20" s="22">
        <v>7.4</v>
      </c>
      <c r="E20" s="27">
        <v>6.5237651444547993</v>
      </c>
      <c r="F20" s="27">
        <v>6.5</v>
      </c>
      <c r="H20" s="19">
        <v>6.6</v>
      </c>
      <c r="I20" s="19">
        <v>7.2</v>
      </c>
      <c r="J20" s="19">
        <v>7.5</v>
      </c>
      <c r="K20" s="27">
        <v>6.1135838036450796</v>
      </c>
      <c r="L20" s="14">
        <f t="shared" si="0"/>
        <v>6.3</v>
      </c>
      <c r="M20" s="28"/>
      <c r="N20" s="59"/>
      <c r="O20" s="31"/>
      <c r="P20" s="32"/>
    </row>
    <row r="21" spans="1:16">
      <c r="A21" s="4" t="s">
        <v>18</v>
      </c>
      <c r="B21" s="22">
        <v>4.4000000000000004</v>
      </c>
      <c r="C21" s="22">
        <v>6</v>
      </c>
      <c r="D21" s="22">
        <v>6</v>
      </c>
      <c r="E21" s="27">
        <v>5.6621004566210047</v>
      </c>
      <c r="F21" s="27">
        <v>5.2</v>
      </c>
      <c r="H21" s="19">
        <v>6.6</v>
      </c>
      <c r="I21" s="19">
        <v>7.2</v>
      </c>
      <c r="J21" s="19">
        <v>7.5</v>
      </c>
      <c r="K21" s="27">
        <v>6.1135838036450796</v>
      </c>
      <c r="L21" s="14">
        <f t="shared" si="0"/>
        <v>6.3</v>
      </c>
      <c r="M21" s="28"/>
      <c r="N21" s="59"/>
      <c r="O21" s="31"/>
      <c r="P21" s="32"/>
    </row>
    <row r="22" spans="1:16">
      <c r="A22" s="4" t="s">
        <v>19</v>
      </c>
      <c r="B22" s="22">
        <v>6.1</v>
      </c>
      <c r="C22" s="22">
        <v>6.6</v>
      </c>
      <c r="D22" s="22">
        <v>7.4</v>
      </c>
      <c r="E22" s="27">
        <v>6.3959955506117909</v>
      </c>
      <c r="F22" s="27">
        <v>6.7</v>
      </c>
      <c r="H22" s="19">
        <v>6.6</v>
      </c>
      <c r="I22" s="19">
        <v>7.2</v>
      </c>
      <c r="J22" s="19">
        <v>7.5</v>
      </c>
      <c r="K22" s="27">
        <v>6.1135838036450796</v>
      </c>
      <c r="L22" s="14">
        <f t="shared" si="0"/>
        <v>6.3</v>
      </c>
      <c r="M22" s="28"/>
      <c r="N22" s="59"/>
      <c r="O22" s="31"/>
      <c r="P22" s="32"/>
    </row>
    <row r="23" spans="1:16">
      <c r="A23" s="4" t="s">
        <v>20</v>
      </c>
      <c r="B23" s="22">
        <v>6.3</v>
      </c>
      <c r="C23" s="22">
        <v>7.3</v>
      </c>
      <c r="D23" s="22">
        <v>7.8</v>
      </c>
      <c r="E23" s="27">
        <v>6.7186644772851674</v>
      </c>
      <c r="F23" s="27">
        <v>6</v>
      </c>
      <c r="H23" s="19">
        <v>6.6</v>
      </c>
      <c r="I23" s="19">
        <v>7.2</v>
      </c>
      <c r="J23" s="19">
        <v>7.5</v>
      </c>
      <c r="K23" s="27">
        <v>6.1135838036450796</v>
      </c>
      <c r="L23" s="14">
        <f t="shared" si="0"/>
        <v>6.3</v>
      </c>
      <c r="M23" s="28"/>
      <c r="N23" s="59"/>
      <c r="O23" s="31"/>
      <c r="P23" s="32"/>
    </row>
    <row r="24" spans="1:16">
      <c r="A24" s="4" t="s">
        <v>21</v>
      </c>
      <c r="B24" s="22">
        <v>6.8</v>
      </c>
      <c r="C24" s="22">
        <v>7.2</v>
      </c>
      <c r="D24" s="22">
        <v>7.3</v>
      </c>
      <c r="E24" s="27">
        <v>6.3901345291479821</v>
      </c>
      <c r="F24" s="27">
        <v>6.1</v>
      </c>
      <c r="H24" s="19">
        <v>6.6</v>
      </c>
      <c r="I24" s="19">
        <v>7.2</v>
      </c>
      <c r="J24" s="19">
        <v>7.5</v>
      </c>
      <c r="K24" s="27">
        <v>6.1135838036450796</v>
      </c>
      <c r="L24" s="14">
        <f t="shared" si="0"/>
        <v>6.3</v>
      </c>
      <c r="M24" s="28"/>
      <c r="N24" s="59"/>
      <c r="O24" s="31"/>
      <c r="P24" s="32"/>
    </row>
    <row r="25" spans="1:16">
      <c r="A25" s="4" t="s">
        <v>22</v>
      </c>
      <c r="B25" s="22">
        <v>6.6</v>
      </c>
      <c r="C25" s="22">
        <v>7.3</v>
      </c>
      <c r="D25" s="22">
        <v>8.5</v>
      </c>
      <c r="E25" s="27">
        <v>5.9860448035255232</v>
      </c>
      <c r="F25" s="27">
        <v>5.8</v>
      </c>
      <c r="H25" s="19">
        <v>6.6</v>
      </c>
      <c r="I25" s="19">
        <v>7.2</v>
      </c>
      <c r="J25" s="19">
        <v>7.5</v>
      </c>
      <c r="K25" s="27">
        <v>6.1135838036450796</v>
      </c>
      <c r="L25" s="14">
        <f t="shared" si="0"/>
        <v>6.3</v>
      </c>
      <c r="M25" s="28"/>
      <c r="N25" s="59"/>
      <c r="O25" s="31"/>
      <c r="P25" s="32"/>
    </row>
    <row r="26" spans="1:16">
      <c r="A26" s="4" t="s">
        <v>23</v>
      </c>
      <c r="B26" s="22">
        <v>9.8000000000000007</v>
      </c>
      <c r="C26" s="22">
        <v>9.8000000000000007</v>
      </c>
      <c r="D26" s="22">
        <v>9.5</v>
      </c>
      <c r="E26" s="27">
        <v>8.0406354695774347</v>
      </c>
      <c r="F26" s="27">
        <v>8</v>
      </c>
      <c r="H26" s="19">
        <v>6.6</v>
      </c>
      <c r="I26" s="19">
        <v>7.2</v>
      </c>
      <c r="J26" s="19">
        <v>7.5</v>
      </c>
      <c r="K26" s="27">
        <v>6.1135838036450796</v>
      </c>
      <c r="L26" s="14">
        <f t="shared" si="0"/>
        <v>6.3</v>
      </c>
      <c r="M26" s="28"/>
      <c r="N26" s="59"/>
      <c r="O26" s="31"/>
      <c r="P26" s="32"/>
    </row>
    <row r="27" spans="1:16">
      <c r="A27" s="4" t="s">
        <v>24</v>
      </c>
      <c r="B27" s="22">
        <v>5</v>
      </c>
      <c r="C27" s="22">
        <v>5.7</v>
      </c>
      <c r="D27" s="22">
        <v>6.4</v>
      </c>
      <c r="E27" s="27">
        <v>5.5147928994082847</v>
      </c>
      <c r="F27" s="27">
        <v>5.7</v>
      </c>
      <c r="H27" s="19">
        <v>6.6</v>
      </c>
      <c r="I27" s="19">
        <v>7.2</v>
      </c>
      <c r="J27" s="19">
        <v>7.5</v>
      </c>
      <c r="K27" s="27">
        <v>6.1135838036450796</v>
      </c>
      <c r="L27" s="14">
        <f t="shared" si="0"/>
        <v>6.3</v>
      </c>
      <c r="M27" s="28"/>
      <c r="N27" s="59"/>
      <c r="O27" s="31"/>
      <c r="P27" s="32"/>
    </row>
    <row r="28" spans="1:16">
      <c r="A28" s="4" t="s">
        <v>25</v>
      </c>
      <c r="B28" s="22">
        <v>6.1</v>
      </c>
      <c r="C28" s="22">
        <v>7.4</v>
      </c>
      <c r="D28" s="22">
        <v>7.3</v>
      </c>
      <c r="E28" s="27">
        <v>6.25</v>
      </c>
      <c r="F28" s="27">
        <v>5.6</v>
      </c>
      <c r="H28" s="19">
        <v>6.6</v>
      </c>
      <c r="I28" s="19">
        <v>7.2</v>
      </c>
      <c r="J28" s="19">
        <v>7.5</v>
      </c>
      <c r="K28" s="27">
        <v>6.1135838036450796</v>
      </c>
      <c r="L28" s="14">
        <f t="shared" si="0"/>
        <v>6.3</v>
      </c>
      <c r="M28" s="28"/>
      <c r="N28" s="59"/>
      <c r="O28" s="31"/>
      <c r="P28" s="32"/>
    </row>
    <row r="29" spans="1:16">
      <c r="A29" s="4" t="s">
        <v>26</v>
      </c>
      <c r="B29" s="22">
        <v>6.7</v>
      </c>
      <c r="C29" s="22">
        <v>7.3</v>
      </c>
      <c r="D29" s="22">
        <v>6.3</v>
      </c>
      <c r="E29" s="27">
        <v>6.001936108422071</v>
      </c>
      <c r="F29" s="27">
        <v>6.6</v>
      </c>
      <c r="H29" s="19">
        <v>6.6</v>
      </c>
      <c r="I29" s="19">
        <v>7.2</v>
      </c>
      <c r="J29" s="19">
        <v>7.5</v>
      </c>
      <c r="K29" s="27">
        <v>6.1135838036450796</v>
      </c>
      <c r="L29" s="14">
        <f t="shared" si="0"/>
        <v>6.3</v>
      </c>
      <c r="M29" s="28"/>
      <c r="N29" s="59"/>
      <c r="O29" s="31"/>
      <c r="P29" s="32"/>
    </row>
    <row r="30" spans="1:16">
      <c r="A30" s="4" t="s">
        <v>27</v>
      </c>
      <c r="B30" s="22">
        <v>4.9000000000000004</v>
      </c>
      <c r="C30" s="22">
        <v>5.8</v>
      </c>
      <c r="D30" s="22">
        <v>7</v>
      </c>
      <c r="E30" s="27">
        <v>5.9045226130653266</v>
      </c>
      <c r="F30" s="27">
        <v>5.9</v>
      </c>
      <c r="H30" s="19">
        <v>6.6</v>
      </c>
      <c r="I30" s="19">
        <v>7.2</v>
      </c>
      <c r="J30" s="19">
        <v>7.5</v>
      </c>
      <c r="K30" s="27">
        <v>6.1135838036450796</v>
      </c>
      <c r="L30" s="14">
        <f t="shared" si="0"/>
        <v>6.3</v>
      </c>
      <c r="M30" s="28"/>
      <c r="N30" s="59"/>
      <c r="O30" s="31"/>
      <c r="P30" s="32"/>
    </row>
    <row r="31" spans="1:16">
      <c r="A31" s="4" t="s">
        <v>28</v>
      </c>
      <c r="B31" s="22">
        <v>6.7</v>
      </c>
      <c r="C31" s="22">
        <v>7.2</v>
      </c>
      <c r="D31" s="22">
        <v>8</v>
      </c>
      <c r="E31" s="27">
        <v>6.7</v>
      </c>
      <c r="F31" s="27">
        <v>5.7</v>
      </c>
      <c r="H31" s="19">
        <v>6.6</v>
      </c>
      <c r="I31" s="19">
        <v>7.2</v>
      </c>
      <c r="J31" s="19">
        <v>7.5</v>
      </c>
      <c r="K31" s="27">
        <v>6.1135838036450796</v>
      </c>
      <c r="L31" s="14">
        <f t="shared" si="0"/>
        <v>6.3</v>
      </c>
      <c r="M31" s="28"/>
      <c r="N31" s="59"/>
      <c r="O31" s="31"/>
      <c r="P31" s="32"/>
    </row>
    <row r="32" spans="1:16">
      <c r="A32" s="4" t="s">
        <v>29</v>
      </c>
      <c r="B32" s="22">
        <v>5.9</v>
      </c>
      <c r="C32" s="22">
        <v>6.7</v>
      </c>
      <c r="D32" s="22">
        <v>6.8</v>
      </c>
      <c r="E32" s="27">
        <v>5.6</v>
      </c>
      <c r="F32" s="27">
        <v>5.8</v>
      </c>
      <c r="H32" s="19">
        <v>6.6</v>
      </c>
      <c r="I32" s="19">
        <v>7.2</v>
      </c>
      <c r="J32" s="19">
        <v>7.5</v>
      </c>
      <c r="K32" s="27">
        <v>6.1135838036450796</v>
      </c>
      <c r="L32" s="14">
        <f t="shared" si="0"/>
        <v>6.3</v>
      </c>
      <c r="M32" s="28"/>
      <c r="N32" s="59"/>
      <c r="O32" s="31"/>
      <c r="P32" s="32"/>
    </row>
    <row r="33" spans="1:16">
      <c r="A33" s="4" t="s">
        <v>30</v>
      </c>
      <c r="B33" s="22">
        <v>6</v>
      </c>
      <c r="C33" s="22">
        <v>7.1</v>
      </c>
      <c r="D33" s="22">
        <v>7.1</v>
      </c>
      <c r="E33" s="27">
        <v>6.8</v>
      </c>
      <c r="F33" s="27">
        <v>6.6</v>
      </c>
      <c r="H33" s="19">
        <v>6.6</v>
      </c>
      <c r="I33" s="19">
        <v>7.2</v>
      </c>
      <c r="J33" s="19">
        <v>7.5</v>
      </c>
      <c r="K33" s="27">
        <v>6.1135838036450796</v>
      </c>
      <c r="L33" s="14">
        <f t="shared" si="0"/>
        <v>6.3</v>
      </c>
      <c r="M33" s="28"/>
      <c r="N33" s="59"/>
      <c r="O33" s="31"/>
      <c r="P33" s="32"/>
    </row>
    <row r="34" spans="1:16">
      <c r="A34" s="4" t="s">
        <v>31</v>
      </c>
      <c r="B34" s="22">
        <v>6.4</v>
      </c>
      <c r="C34" s="22">
        <v>7.1</v>
      </c>
      <c r="D34" s="22">
        <v>6.5</v>
      </c>
      <c r="E34" s="27">
        <v>5.8353317346123106</v>
      </c>
      <c r="F34" s="27">
        <v>6.7</v>
      </c>
      <c r="H34" s="19">
        <v>6.6</v>
      </c>
      <c r="I34" s="19">
        <v>7.2</v>
      </c>
      <c r="J34" s="19">
        <v>7.5</v>
      </c>
      <c r="K34" s="27">
        <v>6.1135838036450796</v>
      </c>
      <c r="L34" s="14">
        <f t="shared" si="0"/>
        <v>6.3</v>
      </c>
      <c r="M34" s="28"/>
      <c r="N34" s="59"/>
      <c r="O34" s="31"/>
      <c r="P34" s="32"/>
    </row>
    <row r="35" spans="1:16">
      <c r="A35" s="4" t="s">
        <v>32</v>
      </c>
      <c r="B35" s="22">
        <v>5.8</v>
      </c>
      <c r="C35" s="22">
        <v>6.6</v>
      </c>
      <c r="D35" s="22">
        <v>6.5</v>
      </c>
      <c r="E35" s="27">
        <v>6.425702811244979</v>
      </c>
      <c r="F35" s="27">
        <v>6.4</v>
      </c>
      <c r="H35" s="19">
        <v>6.6</v>
      </c>
      <c r="I35" s="19">
        <v>7.2</v>
      </c>
      <c r="J35" s="19">
        <v>7.5</v>
      </c>
      <c r="K35" s="27">
        <v>6.1135838036450796</v>
      </c>
      <c r="L35" s="14">
        <f t="shared" si="0"/>
        <v>6.3</v>
      </c>
      <c r="M35" s="28"/>
      <c r="N35" s="59"/>
      <c r="O35" s="31"/>
      <c r="P35" s="32"/>
    </row>
    <row r="36" spans="1:16">
      <c r="A36" s="4" t="s">
        <v>33</v>
      </c>
      <c r="B36" s="22">
        <v>6.5</v>
      </c>
      <c r="C36" s="22">
        <v>5.8</v>
      </c>
      <c r="D36" s="22">
        <v>7.2</v>
      </c>
      <c r="E36" s="27">
        <v>6.593406593406594</v>
      </c>
      <c r="F36" s="27">
        <v>6.3</v>
      </c>
      <c r="H36" s="19">
        <v>6.6</v>
      </c>
      <c r="I36" s="19">
        <v>7.2</v>
      </c>
      <c r="J36" s="19">
        <v>7.5</v>
      </c>
      <c r="K36" s="27">
        <v>6.1135838036450796</v>
      </c>
      <c r="L36" s="14">
        <f t="shared" si="0"/>
        <v>6.3</v>
      </c>
      <c r="M36" s="28"/>
      <c r="N36" s="59"/>
      <c r="O36" s="31"/>
      <c r="P36" s="32"/>
    </row>
    <row r="37" spans="1:16">
      <c r="A37" s="4" t="s">
        <v>34</v>
      </c>
      <c r="B37" s="22">
        <v>7.8</v>
      </c>
      <c r="C37" s="22">
        <v>8.5</v>
      </c>
      <c r="D37" s="22">
        <v>8</v>
      </c>
      <c r="E37" s="27">
        <v>7.2669266217653306</v>
      </c>
      <c r="F37" s="27">
        <v>7.1</v>
      </c>
      <c r="H37" s="19">
        <v>6.6</v>
      </c>
      <c r="I37" s="19">
        <v>7.2</v>
      </c>
      <c r="J37" s="19">
        <v>7.5</v>
      </c>
      <c r="K37" s="27">
        <v>6.1135838036450796</v>
      </c>
      <c r="L37" s="14">
        <f t="shared" si="0"/>
        <v>6.3</v>
      </c>
      <c r="M37" s="28"/>
      <c r="N37" s="59"/>
      <c r="O37" s="31"/>
      <c r="P37" s="32"/>
    </row>
    <row r="38" spans="1:16">
      <c r="A38" s="4" t="s">
        <v>35</v>
      </c>
      <c r="B38" s="22">
        <v>5.8</v>
      </c>
      <c r="C38" s="22">
        <v>6.5</v>
      </c>
      <c r="D38" s="22">
        <v>6.3</v>
      </c>
      <c r="E38" s="27">
        <v>5.7783018867924527</v>
      </c>
      <c r="F38" s="27">
        <v>6.4</v>
      </c>
      <c r="H38" s="19">
        <v>6.6</v>
      </c>
      <c r="I38" s="19">
        <v>7.2</v>
      </c>
      <c r="J38" s="19">
        <v>7.5</v>
      </c>
      <c r="K38" s="27">
        <v>6.1135838036450796</v>
      </c>
      <c r="L38" s="14">
        <f t="shared" si="0"/>
        <v>6.3</v>
      </c>
      <c r="M38" s="28"/>
      <c r="N38" s="59"/>
      <c r="O38" s="31"/>
      <c r="P38" s="32"/>
    </row>
    <row r="39" spans="1:16">
      <c r="A39" s="4" t="s">
        <v>36</v>
      </c>
      <c r="B39" s="22">
        <v>6.2</v>
      </c>
      <c r="C39" s="22">
        <v>7.3</v>
      </c>
      <c r="D39" s="22">
        <v>8.4</v>
      </c>
      <c r="E39" s="27">
        <v>7.5140889167188476</v>
      </c>
      <c r="F39" s="27">
        <v>6.9</v>
      </c>
      <c r="H39" s="19">
        <v>6.6</v>
      </c>
      <c r="I39" s="19">
        <v>7.2</v>
      </c>
      <c r="J39" s="19">
        <v>7.5</v>
      </c>
      <c r="K39" s="27">
        <v>6.1135838036450796</v>
      </c>
      <c r="L39" s="14">
        <f t="shared" si="0"/>
        <v>6.3</v>
      </c>
      <c r="M39" s="28"/>
      <c r="N39" s="59"/>
      <c r="O39" s="31"/>
      <c r="P39" s="32"/>
    </row>
    <row r="40" spans="1:16">
      <c r="A40" s="4" t="s">
        <v>37</v>
      </c>
      <c r="B40" s="22">
        <v>6</v>
      </c>
      <c r="C40" s="22">
        <v>6.7</v>
      </c>
      <c r="D40" s="22">
        <v>6.9</v>
      </c>
      <c r="E40" s="27">
        <v>5.7952350289761752</v>
      </c>
      <c r="F40" s="27">
        <v>4.5999999999999996</v>
      </c>
      <c r="H40" s="19">
        <v>6.6</v>
      </c>
      <c r="I40" s="19">
        <v>7.2</v>
      </c>
      <c r="J40" s="19">
        <v>7.5</v>
      </c>
      <c r="K40" s="27">
        <v>6.1135838036450796</v>
      </c>
      <c r="L40" s="14">
        <f t="shared" si="0"/>
        <v>6.3</v>
      </c>
      <c r="M40" s="28"/>
      <c r="N40" s="59"/>
      <c r="O40" s="31"/>
      <c r="P40" s="32"/>
    </row>
    <row r="41" spans="1:16">
      <c r="A41" s="4" t="s">
        <v>38</v>
      </c>
      <c r="B41" s="22">
        <v>5.0999999999999996</v>
      </c>
      <c r="C41" s="22">
        <v>6.2</v>
      </c>
      <c r="D41" s="22">
        <v>6.8</v>
      </c>
      <c r="E41" s="27">
        <v>6.5102445472571047</v>
      </c>
      <c r="F41" s="27">
        <v>6.1</v>
      </c>
      <c r="H41" s="19">
        <v>6.6</v>
      </c>
      <c r="I41" s="19">
        <v>7.2</v>
      </c>
      <c r="J41" s="19">
        <v>7.5</v>
      </c>
      <c r="K41" s="27">
        <v>6.1135838036450796</v>
      </c>
      <c r="L41" s="14">
        <f t="shared" si="0"/>
        <v>6.3</v>
      </c>
      <c r="M41" s="28"/>
      <c r="N41" s="59"/>
      <c r="O41" s="31"/>
      <c r="P41" s="32"/>
    </row>
    <row r="44" spans="1:16">
      <c r="A44" s="38" t="s">
        <v>90</v>
      </c>
      <c r="B44" s="8"/>
      <c r="C44" s="9"/>
      <c r="D44" s="4"/>
      <c r="E44" s="4"/>
      <c r="F44" s="8">
        <v>6.1</v>
      </c>
      <c r="N44" s="59"/>
    </row>
    <row r="45" spans="1:16">
      <c r="A45" s="38" t="s">
        <v>91</v>
      </c>
      <c r="B45" s="8"/>
      <c r="C45" s="9"/>
      <c r="D45" s="4"/>
      <c r="E45" s="4"/>
      <c r="F45" s="8">
        <v>5.8</v>
      </c>
      <c r="N45" s="59"/>
    </row>
    <row r="46" spans="1:16">
      <c r="A46" s="38" t="s">
        <v>92</v>
      </c>
      <c r="B46" s="8"/>
      <c r="C46" s="9"/>
      <c r="D46" s="4"/>
      <c r="E46" s="4"/>
      <c r="F46" s="8">
        <v>6</v>
      </c>
      <c r="N46" s="59"/>
    </row>
    <row r="47" spans="1:16">
      <c r="A47" s="38" t="s">
        <v>93</v>
      </c>
      <c r="B47" s="8"/>
      <c r="C47" s="9"/>
      <c r="D47" s="4"/>
      <c r="E47" s="4"/>
      <c r="F47" s="8">
        <v>5.7</v>
      </c>
      <c r="N47" s="59"/>
    </row>
    <row r="48" spans="1:16">
      <c r="A48" s="38" t="s">
        <v>94</v>
      </c>
      <c r="B48" s="8"/>
      <c r="C48" s="9"/>
      <c r="D48" s="4"/>
      <c r="E48" s="4"/>
      <c r="F48" s="8">
        <v>4.5999999999999996</v>
      </c>
      <c r="N48" s="59"/>
    </row>
    <row r="49" spans="1:14">
      <c r="A49" s="38" t="s">
        <v>95</v>
      </c>
      <c r="B49" s="8"/>
      <c r="C49" s="9"/>
      <c r="D49" s="4"/>
      <c r="E49" s="4"/>
      <c r="F49" s="8">
        <v>4.2</v>
      </c>
      <c r="N49" s="59"/>
    </row>
    <row r="50" spans="1:14">
      <c r="A50" s="38" t="s">
        <v>96</v>
      </c>
      <c r="B50" s="8"/>
      <c r="C50" s="8"/>
      <c r="D50" s="4"/>
      <c r="E50" s="4"/>
      <c r="F50" s="8">
        <v>5.7</v>
      </c>
      <c r="N50" s="59"/>
    </row>
    <row r="51" spans="1:14">
      <c r="A51" s="38" t="s">
        <v>110</v>
      </c>
      <c r="B51" s="8"/>
      <c r="C51" s="8"/>
      <c r="D51" s="4"/>
      <c r="E51" s="4"/>
      <c r="F51" s="8">
        <v>5.8</v>
      </c>
      <c r="N51" s="59"/>
    </row>
    <row r="52" spans="1:14">
      <c r="A52" s="38" t="s">
        <v>100</v>
      </c>
      <c r="B52" s="8"/>
      <c r="C52" s="8"/>
      <c r="D52" s="4"/>
      <c r="E52" s="4"/>
      <c r="F52" s="8">
        <v>5.4</v>
      </c>
      <c r="N52" s="59"/>
    </row>
    <row r="53" spans="1:14">
      <c r="A53" s="38" t="s">
        <v>98</v>
      </c>
      <c r="B53" s="8"/>
      <c r="C53" s="8"/>
      <c r="D53" s="4"/>
      <c r="E53" s="4"/>
      <c r="F53" s="8">
        <v>7.2</v>
      </c>
      <c r="N53" s="59"/>
    </row>
    <row r="54" spans="1:14">
      <c r="A54" s="38" t="s">
        <v>99</v>
      </c>
      <c r="B54" s="8"/>
      <c r="C54" s="9"/>
      <c r="D54" s="4"/>
      <c r="E54" s="4"/>
      <c r="F54" s="8">
        <v>6.4</v>
      </c>
      <c r="N54" s="59"/>
    </row>
    <row r="55" spans="1:14">
      <c r="A55" s="4"/>
      <c r="B55" s="4"/>
      <c r="C55" s="4"/>
      <c r="D55" s="4"/>
      <c r="E55" s="4"/>
      <c r="F55" s="4"/>
    </row>
    <row r="56" spans="1:14">
      <c r="A56" s="4"/>
      <c r="B56" s="4"/>
      <c r="C56" s="4"/>
      <c r="D56" s="4"/>
      <c r="E56" s="4"/>
      <c r="F56" s="4"/>
    </row>
    <row r="57" spans="1:14">
      <c r="A57" s="38" t="s">
        <v>46</v>
      </c>
      <c r="B57" s="9"/>
      <c r="C57" s="9"/>
      <c r="D57" s="4"/>
      <c r="E57" s="4"/>
      <c r="F57" s="21">
        <v>6.4</v>
      </c>
      <c r="N57" s="59"/>
    </row>
    <row r="58" spans="1:14">
      <c r="A58" s="38" t="s">
        <v>87</v>
      </c>
      <c r="B58" s="8"/>
      <c r="C58" s="9"/>
      <c r="D58" s="4"/>
      <c r="E58" s="4"/>
      <c r="F58" s="21">
        <v>6</v>
      </c>
      <c r="N58" s="59"/>
    </row>
    <row r="59" spans="1:14">
      <c r="A59" s="38" t="s">
        <v>86</v>
      </c>
      <c r="B59" s="8"/>
      <c r="C59" s="9"/>
      <c r="D59" s="4"/>
      <c r="E59" s="4"/>
      <c r="F59" s="21">
        <v>5.5</v>
      </c>
      <c r="N59" s="59"/>
    </row>
    <row r="60" spans="1:14">
      <c r="A60" s="38" t="s">
        <v>107</v>
      </c>
      <c r="B60" s="8"/>
      <c r="C60" s="9"/>
      <c r="D60" s="4"/>
      <c r="E60" s="4"/>
      <c r="F60" s="21">
        <v>6</v>
      </c>
      <c r="N60" s="59"/>
    </row>
    <row r="61" spans="1:14">
      <c r="A61" s="38" t="s">
        <v>89</v>
      </c>
      <c r="B61" s="9"/>
      <c r="C61" s="9"/>
      <c r="D61" s="4"/>
      <c r="E61" s="4"/>
      <c r="F61" s="21">
        <v>6.3</v>
      </c>
      <c r="N61" s="59"/>
    </row>
  </sheetData>
  <sortState ref="A4:F41">
    <sortCondition ref="A4:A41"/>
  </sortState>
  <mergeCells count="1"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Population</vt:lpstr>
      <vt:lpstr>N Firms</vt:lpstr>
      <vt:lpstr>N Jobs</vt:lpstr>
      <vt:lpstr>N start-ups</vt:lpstr>
      <vt:lpstr>Start-ups per 10k</vt:lpstr>
      <vt:lpstr>Start-ups survival</vt:lpstr>
      <vt:lpstr>Start-ups scaling </vt:lpstr>
      <vt:lpstr>survivor scaling</vt:lpstr>
      <vt:lpstr>High growth firms</vt:lpstr>
      <vt:lpstr>Small High Growth Firms</vt:lpstr>
      <vt:lpstr>High Growth Firms 10%</vt:lpstr>
      <vt:lpstr>Productivity</vt:lpstr>
      <vt:lpstr>websites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Bonner, Karen</dc:creator>
  <cp:lastModifiedBy>Karen Bonner</cp:lastModifiedBy>
  <dcterms:created xsi:type="dcterms:W3CDTF">2016-11-10T11:29:21Z</dcterms:created>
  <dcterms:modified xsi:type="dcterms:W3CDTF">2018-06-20T09:52:27Z</dcterms:modified>
</cp:coreProperties>
</file>