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r/ERC Dropbox/stephen roper/IUK projects - Spring 2022/ISNS reporting/Report v4/"/>
    </mc:Choice>
  </mc:AlternateContent>
  <xr:revisionPtr revIDLastSave="0" documentId="8_{AB31D3B5-D2A8-2E41-9886-E6115A24489D}" xr6:coauthVersionLast="47" xr6:coauthVersionMax="47" xr10:uidLastSave="{00000000-0000-0000-0000-000000000000}"/>
  <bookViews>
    <workbookView xWindow="30240" yWindow="-120" windowWidth="29040" windowHeight="15840" xr2:uid="{48F9EEB5-E9AE-4B97-81FA-DC5AE9569E51}"/>
  </bookViews>
  <sheets>
    <sheet name="T1 General descriptives" sheetId="1" r:id="rId1"/>
    <sheet name="T2 Innovation Activities" sheetId="2" r:id="rId2"/>
    <sheet name="T3 Barriers to innovation" sheetId="3" r:id="rId3"/>
    <sheet name="T4 R&amp;D Investment" sheetId="4" r:id="rId4"/>
    <sheet name="T5 Collaboration" sheetId="5" r:id="rId5"/>
    <sheet name="T5b Collaboration - abridged" sheetId="12" r:id="rId6"/>
    <sheet name="T6 R&amp;D and Innovation (People)" sheetId="6" r:id="rId7"/>
    <sheet name="T7 Financing innovation" sheetId="7" r:id="rId8"/>
    <sheet name="T8 Innovation support" sheetId="8" r:id="rId9"/>
    <sheet name="T9 Future innovation support" sheetId="9" r:id="rId10"/>
    <sheet name="T10 Prospects for next year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2" l="1"/>
  <c r="AD20" i="1"/>
  <c r="AB20" i="1"/>
  <c r="X20" i="1"/>
  <c r="V20" i="1"/>
  <c r="Z20" i="1"/>
  <c r="T20" i="1"/>
  <c r="AD56" i="1"/>
  <c r="AB56" i="1"/>
  <c r="Z56" i="1"/>
  <c r="AD47" i="1"/>
  <c r="AB47" i="1"/>
  <c r="Z47" i="1"/>
  <c r="AD31" i="1"/>
  <c r="AB31" i="1"/>
  <c r="Z31" i="1"/>
  <c r="V31" i="1"/>
  <c r="X31" i="1"/>
  <c r="V47" i="1"/>
  <c r="X47" i="1"/>
  <c r="V56" i="1"/>
  <c r="X56" i="1"/>
  <c r="T31" i="1"/>
  <c r="T47" i="1"/>
  <c r="T56" i="1"/>
  <c r="B50" i="12"/>
  <c r="B42" i="12"/>
  <c r="B27" i="12"/>
  <c r="B17" i="12"/>
  <c r="AJ45" i="5"/>
  <c r="D27" i="10"/>
  <c r="H17" i="4"/>
  <c r="K15" i="7"/>
  <c r="L56" i="1"/>
  <c r="H56" i="1"/>
  <c r="L47" i="1"/>
  <c r="H47" i="1"/>
  <c r="L31" i="1"/>
  <c r="H31" i="1"/>
  <c r="L20" i="1"/>
  <c r="T50" i="10"/>
  <c r="R50" i="10"/>
  <c r="P50" i="10"/>
  <c r="N50" i="10"/>
  <c r="L50" i="10"/>
  <c r="J50" i="10"/>
  <c r="H50" i="10"/>
  <c r="D50" i="10"/>
  <c r="B50" i="10"/>
  <c r="T42" i="10"/>
  <c r="R42" i="10"/>
  <c r="P42" i="10"/>
  <c r="N42" i="10"/>
  <c r="L42" i="10"/>
  <c r="J42" i="10"/>
  <c r="H42" i="10"/>
  <c r="D42" i="10"/>
  <c r="B42" i="10"/>
  <c r="T27" i="10"/>
  <c r="R27" i="10"/>
  <c r="P27" i="10"/>
  <c r="N27" i="10"/>
  <c r="L27" i="10"/>
  <c r="J27" i="10"/>
  <c r="H27" i="10"/>
  <c r="B27" i="10"/>
  <c r="B50" i="9"/>
  <c r="B42" i="9"/>
  <c r="B27" i="9"/>
  <c r="D48" i="8"/>
  <c r="B48" i="8"/>
  <c r="D40" i="8"/>
  <c r="B40" i="8"/>
  <c r="D25" i="8"/>
  <c r="B25" i="8"/>
  <c r="M48" i="7"/>
  <c r="K48" i="7"/>
  <c r="D48" i="7"/>
  <c r="B48" i="7"/>
  <c r="M40" i="7"/>
  <c r="K40" i="7"/>
  <c r="D40" i="7"/>
  <c r="B40" i="7"/>
  <c r="M25" i="7"/>
  <c r="K25" i="7"/>
  <c r="D25" i="7"/>
  <c r="B25" i="7"/>
  <c r="H50" i="6"/>
  <c r="F50" i="6"/>
  <c r="D50" i="6"/>
  <c r="B50" i="6"/>
  <c r="H42" i="6"/>
  <c r="F42" i="6"/>
  <c r="D42" i="6"/>
  <c r="B42" i="6"/>
  <c r="H27" i="6"/>
  <c r="F27" i="6"/>
  <c r="D27" i="6"/>
  <c r="B27" i="6"/>
  <c r="AJ54" i="5"/>
  <c r="AF54" i="5"/>
  <c r="AB54" i="5"/>
  <c r="X54" i="5"/>
  <c r="T54" i="5"/>
  <c r="P54" i="5"/>
  <c r="L54" i="5"/>
  <c r="H54" i="5"/>
  <c r="D54" i="5"/>
  <c r="B54" i="5"/>
  <c r="AF45" i="5"/>
  <c r="AB45" i="5"/>
  <c r="X45" i="5"/>
  <c r="T45" i="5"/>
  <c r="P45" i="5"/>
  <c r="L45" i="5"/>
  <c r="H45" i="5"/>
  <c r="D45" i="5"/>
  <c r="B45" i="5"/>
  <c r="AJ29" i="5"/>
  <c r="AF29" i="5"/>
  <c r="AB29" i="5"/>
  <c r="X29" i="5"/>
  <c r="T29" i="5"/>
  <c r="P29" i="5"/>
  <c r="L29" i="5"/>
  <c r="H29" i="5"/>
  <c r="D29" i="5"/>
  <c r="B29" i="5"/>
  <c r="D52" i="2"/>
  <c r="B52" i="2"/>
  <c r="D44" i="2"/>
  <c r="B44" i="2"/>
  <c r="D29" i="2"/>
  <c r="B29" i="2"/>
  <c r="T17" i="10"/>
  <c r="R17" i="10"/>
  <c r="P17" i="10"/>
  <c r="N17" i="10"/>
  <c r="L17" i="10"/>
  <c r="J17" i="10"/>
  <c r="H17" i="10"/>
  <c r="D17" i="10"/>
  <c r="B17" i="10"/>
  <c r="D19" i="2"/>
  <c r="B19" i="2"/>
  <c r="B17" i="9"/>
  <c r="D15" i="8"/>
  <c r="B15" i="8"/>
  <c r="M15" i="7"/>
  <c r="D15" i="7"/>
  <c r="B15" i="7"/>
  <c r="H17" i="6"/>
  <c r="F17" i="6"/>
  <c r="D17" i="6"/>
  <c r="B17" i="6"/>
  <c r="AJ18" i="5"/>
  <c r="AF18" i="5"/>
  <c r="AB18" i="5"/>
  <c r="X18" i="5"/>
  <c r="T18" i="5"/>
  <c r="P18" i="5"/>
  <c r="L18" i="5"/>
  <c r="H18" i="5"/>
  <c r="D18" i="5"/>
  <c r="B18" i="5"/>
  <c r="H50" i="4"/>
  <c r="F50" i="4"/>
  <c r="B50" i="4"/>
  <c r="H42" i="4"/>
  <c r="F42" i="4"/>
  <c r="B42" i="4"/>
  <c r="H27" i="4"/>
  <c r="F27" i="4"/>
  <c r="B27" i="4"/>
  <c r="F17" i="4"/>
  <c r="B17" i="4"/>
  <c r="D50" i="3"/>
  <c r="B50" i="3"/>
  <c r="D42" i="3"/>
  <c r="B42" i="3"/>
  <c r="D27" i="3"/>
  <c r="B27" i="3"/>
  <c r="D17" i="3"/>
  <c r="B17" i="3"/>
  <c r="T52" i="2"/>
  <c r="R52" i="2"/>
  <c r="O52" i="2"/>
  <c r="L52" i="2"/>
  <c r="H52" i="2"/>
  <c r="T44" i="2"/>
  <c r="R44" i="2"/>
  <c r="O44" i="2"/>
  <c r="L44" i="2"/>
  <c r="H44" i="2"/>
  <c r="T29" i="2"/>
  <c r="R29" i="2"/>
  <c r="O29" i="2"/>
  <c r="L29" i="2"/>
  <c r="H29" i="2"/>
  <c r="T19" i="2"/>
  <c r="R19" i="2"/>
  <c r="O19" i="2"/>
  <c r="L19" i="2"/>
  <c r="H19" i="2"/>
  <c r="H20" i="1"/>
  <c r="R56" i="1"/>
  <c r="N56" i="1"/>
  <c r="F56" i="1"/>
  <c r="B56" i="1"/>
  <c r="R47" i="1"/>
  <c r="N47" i="1"/>
  <c r="F47" i="1"/>
  <c r="B47" i="1"/>
  <c r="R31" i="1"/>
  <c r="N31" i="1"/>
  <c r="F31" i="1"/>
  <c r="B31" i="1"/>
  <c r="N20" i="1"/>
  <c r="R20" i="1"/>
  <c r="F20" i="1"/>
</calcChain>
</file>

<file path=xl/sharedStrings.xml><?xml version="1.0" encoding="utf-8"?>
<sst xmlns="http://schemas.openxmlformats.org/spreadsheetml/2006/main" count="1243" uniqueCount="174">
  <si>
    <t>North East</t>
  </si>
  <si>
    <t>North West</t>
  </si>
  <si>
    <t xml:space="preserve">London </t>
  </si>
  <si>
    <t>Wales</t>
  </si>
  <si>
    <t>Northern Ireland</t>
  </si>
  <si>
    <t>Micro</t>
  </si>
  <si>
    <t>Small</t>
  </si>
  <si>
    <t>Medium</t>
  </si>
  <si>
    <t>Large</t>
  </si>
  <si>
    <t>Primary</t>
  </si>
  <si>
    <t>Manufacturing</t>
  </si>
  <si>
    <t xml:space="preserve">Construction </t>
  </si>
  <si>
    <t>Retail/Distribution</t>
  </si>
  <si>
    <t>Transport/Storage</t>
  </si>
  <si>
    <t>Hotel/Catering</t>
  </si>
  <si>
    <t xml:space="preserve">Finance </t>
  </si>
  <si>
    <t xml:space="preserve">Business Services </t>
  </si>
  <si>
    <t>Other Services</t>
  </si>
  <si>
    <t>Frontier</t>
  </si>
  <si>
    <t># Firms</t>
  </si>
  <si>
    <t>Exporters</t>
  </si>
  <si>
    <t>Non-Frontier</t>
  </si>
  <si>
    <t>Both in-house and Contracted R&amp;D</t>
  </si>
  <si>
    <t>No change in employment</t>
  </si>
  <si>
    <t>No change in turnover</t>
  </si>
  <si>
    <t>Employment decreased</t>
  </si>
  <si>
    <t>Emploment increased</t>
  </si>
  <si>
    <t>Turnover increased</t>
  </si>
  <si>
    <t>Turnover decreased</t>
  </si>
  <si>
    <t>Yorks &amp; Humber</t>
  </si>
  <si>
    <t>East Midlands</t>
  </si>
  <si>
    <t>West Midlands</t>
  </si>
  <si>
    <t>East of England</t>
  </si>
  <si>
    <t>South East</t>
  </si>
  <si>
    <t>South West</t>
  </si>
  <si>
    <t>Scotland</t>
  </si>
  <si>
    <t>Technology risk</t>
  </si>
  <si>
    <t>Average % growth: employment</t>
  </si>
  <si>
    <t>Average % growth: turnover</t>
  </si>
  <si>
    <t>REGION</t>
  </si>
  <si>
    <t>INDUSTRY LEADERS</t>
  </si>
  <si>
    <t>SECTOR</t>
  </si>
  <si>
    <t>SIZEBAND</t>
  </si>
  <si>
    <t>Contracted R&amp;D</t>
  </si>
  <si>
    <t>In-house R&amp;D</t>
  </si>
  <si>
    <t>Table 1 :General descriptives (% of firms)</t>
  </si>
  <si>
    <t>TABLE 2: INNOVATION ACTIVITIES (% of firms)</t>
  </si>
  <si>
    <t>Innov. in Business practice</t>
  </si>
  <si>
    <t>Innov. in work organisation</t>
  </si>
  <si>
    <t>Innov. in ext. relationship organisation</t>
  </si>
  <si>
    <t>TABLE 3: BARRIERS TO INNOVATION (% of firms)</t>
  </si>
  <si>
    <t>Uncertain demand</t>
  </si>
  <si>
    <t>Lack of finance</t>
  </si>
  <si>
    <t xml:space="preserve">Purchase of machine/equip./software </t>
  </si>
  <si>
    <t>Investment in patent licensing</t>
  </si>
  <si>
    <t>Investment in innovation training</t>
  </si>
  <si>
    <t>Investment in product design</t>
  </si>
  <si>
    <t>Investment in market research</t>
  </si>
  <si>
    <t>Investment in new market development</t>
  </si>
  <si>
    <t>TABLES 4 : R&amp;D INVESTMENT (% of firms)</t>
  </si>
  <si>
    <t>Only site or headquarters</t>
  </si>
  <si>
    <t>Subsidiary with non-UK headqaurters</t>
  </si>
  <si>
    <t>Subsidiary with UK headqaurters</t>
  </si>
  <si>
    <t>Plant status (%)</t>
  </si>
  <si>
    <t>Age (years)</t>
  </si>
  <si>
    <t>Export (%)</t>
  </si>
  <si>
    <t>Change in employment (%)</t>
  </si>
  <si>
    <t>Employment growth (%)</t>
  </si>
  <si>
    <t>Sales growth (%)</t>
  </si>
  <si>
    <t>Change in sales (%)</t>
  </si>
  <si>
    <t>Average age (Years)</t>
  </si>
  <si>
    <t>NTM service (All)</t>
  </si>
  <si>
    <t>NTM product (At least one)</t>
  </si>
  <si>
    <t>NTM product (All)</t>
  </si>
  <si>
    <t>NTM service (At least one)</t>
  </si>
  <si>
    <t>Process innovation</t>
  </si>
  <si>
    <t>Lack of skills or qualified personnel</t>
  </si>
  <si>
    <t>Regulations or legislation</t>
  </si>
  <si>
    <t>Cost of doing business crisis</t>
  </si>
  <si>
    <t>Group investment decision or policy</t>
  </si>
  <si>
    <t>Covid -19 pandemic</t>
  </si>
  <si>
    <t>TABLES 5 : EXTERNAL COLLABORATION (% of firms)</t>
  </si>
  <si>
    <t>Collaborated with external partner</t>
  </si>
  <si>
    <t xml:space="preserve">Local </t>
  </si>
  <si>
    <t xml:space="preserve">Non-Local </t>
  </si>
  <si>
    <t>Both</t>
  </si>
  <si>
    <t>Government or public research institutes (n=72)</t>
  </si>
  <si>
    <t>-</t>
  </si>
  <si>
    <t xml:space="preserve"># Firms </t>
  </si>
  <si>
    <t>Average % of innovation team that are female</t>
  </si>
  <si>
    <t>Average % of innovation team that are ethnic minority</t>
  </si>
  <si>
    <t>Firms with recruitment difficulty (%)</t>
  </si>
  <si>
    <t>Recruitment difficulty (Scientific staff) (%)</t>
  </si>
  <si>
    <t>Recruitment difficulty (Technician) (%)</t>
  </si>
  <si>
    <t>Recruitment difficulty (Graduate-level technician) (%)</t>
  </si>
  <si>
    <t>Recruitment difficulty (Post-doc researcher) (%)</t>
  </si>
  <si>
    <t>Recruitment difficulty (Software developer) (%)</t>
  </si>
  <si>
    <t>Recruitment difficulty (product designer) (%)</t>
  </si>
  <si>
    <t>Recruitment difficulty (Engineering staff) (%)</t>
  </si>
  <si>
    <t>Table 6: R&amp;D and Innovation - People (% of firms)</t>
  </si>
  <si>
    <t>TABLE 7 : FINANCING INNOVATION (% of firms)</t>
  </si>
  <si>
    <t>R&amp;D/Innovation funding: Internal (%)</t>
  </si>
  <si>
    <t>R&amp;D/Innovation funding: Gov't loan (%)</t>
  </si>
  <si>
    <t>R&amp;D/Innovation funding: Bank loan (%)</t>
  </si>
  <si>
    <t>R&amp;D/Innovation funding: Equity finance (%)</t>
  </si>
  <si>
    <t>R&amp;D/Innovation funding: R&amp;D tax relief (%)</t>
  </si>
  <si>
    <t>R&amp;D/Innovation funding: Grant (%)</t>
  </si>
  <si>
    <t>R&amp;D/Innovation restricted by funding (%)</t>
  </si>
  <si>
    <t>R&amp;D funding restriction source: internal (%)</t>
  </si>
  <si>
    <t>R&amp;D funding restriction source: Grant (%)</t>
  </si>
  <si>
    <t>R&amp;D funding restriction source: Gov't loan (%)</t>
  </si>
  <si>
    <t>R&amp;D funding restriction source: bank loan (%)</t>
  </si>
  <si>
    <t>R&amp;D funding restriction source: Equity finance (%)</t>
  </si>
  <si>
    <t>R&amp;D funding restriction source: R&amp;D tax relief (%)</t>
  </si>
  <si>
    <t>TABLES 8 : INNOVATION SUPPORT (% of firms)</t>
  </si>
  <si>
    <t>Seeking advice (%)</t>
  </si>
  <si>
    <t>Advice: to grow business (%)</t>
  </si>
  <si>
    <t>Advice: to run business (%)</t>
  </si>
  <si>
    <t>TABLES 9 : FUTURE INNOVATION SUPPORT (% of firms)</t>
  </si>
  <si>
    <t>Seek external support: business development</t>
  </si>
  <si>
    <t>Seek external support: product &amp; service development</t>
  </si>
  <si>
    <t>Seek external support: both business and product development</t>
  </si>
  <si>
    <t>Not likely to Seek external support</t>
  </si>
  <si>
    <t># Firms (innovators)</t>
  </si>
  <si>
    <t>Innovators</t>
  </si>
  <si>
    <t>Based on innovators only</t>
  </si>
  <si>
    <t>Based on full sample</t>
  </si>
  <si>
    <t>Full sample</t>
  </si>
  <si>
    <t>TABLES 10 : PROSPECTS FOR NEXT YEAR (% of firms)</t>
  </si>
  <si>
    <t>Engage in R&amp;D</t>
  </si>
  <si>
    <t>Keep current level of R&amp;D investment (%) (n=447)</t>
  </si>
  <si>
    <t>Increase R&amp;D investment (%) (n=544)</t>
  </si>
  <si>
    <t>Decrease R&amp;D investment (%) (n=47)</t>
  </si>
  <si>
    <t>Support need: R&amp;D grant</t>
  </si>
  <si>
    <t>Support need: R&amp;D tax credit</t>
  </si>
  <si>
    <t>Support need: IP</t>
  </si>
  <si>
    <t>Support need: Marketing or export</t>
  </si>
  <si>
    <t>Support need: Strategy advice</t>
  </si>
  <si>
    <t>Support need: innovation partners</t>
  </si>
  <si>
    <t>Support need: Innovation loan</t>
  </si>
  <si>
    <t>Suppliers only (n=385)</t>
  </si>
  <si>
    <t>Other businesses only (n=319)</t>
  </si>
  <si>
    <t>Technology hub or innovation centres only (n=141)</t>
  </si>
  <si>
    <t>Consultants, commercial labs or private R&amp;D institute only (n=199)</t>
  </si>
  <si>
    <t>Universities or other higher institutions only (n=96)</t>
  </si>
  <si>
    <t>Business support providers only (n=79)</t>
  </si>
  <si>
    <t>Advice: on digital technology (%)</t>
  </si>
  <si>
    <t>Advice: on net zero (%)</t>
  </si>
  <si>
    <t>Advice: on product introduction (%)</t>
  </si>
  <si>
    <t>Total firms / UK average</t>
  </si>
  <si>
    <t>Seeking External finance (%)</t>
  </si>
  <si>
    <t>Exportors</t>
  </si>
  <si>
    <t>Non-exportors</t>
  </si>
  <si>
    <t>Non-innovators</t>
  </si>
  <si>
    <t>Average sales growth (%)</t>
  </si>
  <si>
    <t>Innovation (% of firms)</t>
  </si>
  <si>
    <t>Export (% of firms)</t>
  </si>
  <si>
    <t>Collaborated with external partner (# firms)</t>
  </si>
  <si>
    <t xml:space="preserve">Other businesses </t>
  </si>
  <si>
    <t>Suppliers</t>
  </si>
  <si>
    <t>Technology hub or innovation centres</t>
  </si>
  <si>
    <t>Consultants, commercial labs or private R&amp;D institute</t>
  </si>
  <si>
    <t>Universities or other higher institutions</t>
  </si>
  <si>
    <t>Government or public research institutes</t>
  </si>
  <si>
    <t>Business support providers</t>
  </si>
  <si>
    <t xml:space="preserve">Accelerator, incubators or science parks </t>
  </si>
  <si>
    <t xml:space="preserve">Clients or customers </t>
  </si>
  <si>
    <t>Clients or customers only (n= 238 )</t>
  </si>
  <si>
    <t>Accelerator, incubators or science parks only (n=63)</t>
  </si>
  <si>
    <t>Restricted product &amp; service development activities</t>
  </si>
  <si>
    <t>Lack of government support</t>
  </si>
  <si>
    <t>Product innovation only (n=384)</t>
  </si>
  <si>
    <t>Service innovation only (n=258)</t>
  </si>
  <si>
    <t>Both product and service innovation (n= 557)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</si>
</sst>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11">
    <xf numFmtId="0" fontId="0" fillId="0" borderId="0" xfId="0"/>
    <xf numFmtId="165" fontId="0" fillId="0" borderId="0" xfId="0" applyNumberFormat="1"/>
    <xf numFmtId="3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165" fontId="0" fillId="0" borderId="2" xfId="0" applyNumberFormat="1" applyBorder="1"/>
    <xf numFmtId="0" fontId="0" fillId="0" borderId="10" xfId="0" applyBorder="1"/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4" fillId="0" borderId="13" xfId="0" applyFont="1" applyBorder="1" applyAlignment="1">
      <alignment wrapText="1"/>
    </xf>
    <xf numFmtId="3" fontId="6" fillId="0" borderId="0" xfId="0" applyNumberFormat="1" applyFont="1" applyAlignment="1">
      <alignment horizontal="left"/>
    </xf>
    <xf numFmtId="3" fontId="6" fillId="0" borderId="0" xfId="0" applyNumberFormat="1" applyFont="1"/>
    <xf numFmtId="0" fontId="6" fillId="0" borderId="0" xfId="0" applyFont="1"/>
    <xf numFmtId="166" fontId="6" fillId="0" borderId="0" xfId="1" applyNumberFormat="1" applyFont="1" applyFill="1" applyBorder="1"/>
    <xf numFmtId="1" fontId="6" fillId="0" borderId="0" xfId="0" applyNumberFormat="1" applyFont="1"/>
    <xf numFmtId="0" fontId="5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0" fontId="4" fillId="0" borderId="13" xfId="0" applyFont="1" applyBorder="1"/>
    <xf numFmtId="165" fontId="0" fillId="0" borderId="14" xfId="0" applyNumberFormat="1" applyBorder="1" applyAlignment="1">
      <alignment horizontal="right"/>
    </xf>
    <xf numFmtId="166" fontId="0" fillId="0" borderId="12" xfId="1" applyNumberFormat="1" applyFont="1" applyFill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4" fillId="0" borderId="17" xfId="0" applyFont="1" applyBorder="1"/>
    <xf numFmtId="0" fontId="0" fillId="0" borderId="18" xfId="0" applyBorder="1" applyAlignment="1">
      <alignment wrapText="1"/>
    </xf>
    <xf numFmtId="0" fontId="4" fillId="0" borderId="10" xfId="0" applyFont="1" applyBorder="1"/>
    <xf numFmtId="165" fontId="0" fillId="0" borderId="2" xfId="0" applyNumberFormat="1" applyBorder="1" applyAlignment="1">
      <alignment horizontal="right"/>
    </xf>
    <xf numFmtId="165" fontId="0" fillId="0" borderId="15" xfId="0" applyNumberFormat="1" applyBorder="1"/>
    <xf numFmtId="0" fontId="0" fillId="0" borderId="21" xfId="0" applyBorder="1" applyAlignment="1">
      <alignment wrapText="1"/>
    </xf>
    <xf numFmtId="166" fontId="0" fillId="0" borderId="0" xfId="1" applyNumberFormat="1" applyFont="1" applyFill="1" applyBorder="1"/>
    <xf numFmtId="0" fontId="4" fillId="0" borderId="10" xfId="0" applyFont="1" applyBorder="1" applyAlignment="1">
      <alignment horizontal="right"/>
    </xf>
    <xf numFmtId="165" fontId="0" fillId="0" borderId="0" xfId="1" applyNumberFormat="1" applyFont="1" applyFill="1" applyBorder="1"/>
    <xf numFmtId="1" fontId="0" fillId="0" borderId="0" xfId="0" applyNumberFormat="1"/>
    <xf numFmtId="0" fontId="0" fillId="0" borderId="7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165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/>
    <xf numFmtId="0" fontId="4" fillId="0" borderId="11" xfId="0" applyFont="1" applyBorder="1" applyAlignment="1">
      <alignment wrapText="1"/>
    </xf>
    <xf numFmtId="166" fontId="0" fillId="0" borderId="1" xfId="1" applyNumberFormat="1" applyFont="1" applyFill="1" applyBorder="1"/>
    <xf numFmtId="165" fontId="0" fillId="0" borderId="2" xfId="1" applyNumberFormat="1" applyFont="1" applyFill="1" applyBorder="1"/>
    <xf numFmtId="1" fontId="0" fillId="0" borderId="1" xfId="0" applyNumberFormat="1" applyBorder="1"/>
    <xf numFmtId="1" fontId="0" fillId="0" borderId="1" xfId="1" applyNumberFormat="1" applyFont="1" applyFill="1" applyBorder="1"/>
    <xf numFmtId="0" fontId="4" fillId="0" borderId="10" xfId="0" applyFont="1" applyBorder="1" applyAlignment="1">
      <alignment wrapText="1"/>
    </xf>
    <xf numFmtId="0" fontId="0" fillId="0" borderId="25" xfId="0" applyBorder="1"/>
    <xf numFmtId="0" fontId="0" fillId="0" borderId="26" xfId="0" applyBorder="1" applyAlignment="1">
      <alignment horizontal="left"/>
    </xf>
    <xf numFmtId="0" fontId="4" fillId="0" borderId="24" xfId="0" applyFont="1" applyBorder="1"/>
    <xf numFmtId="0" fontId="4" fillId="0" borderId="23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4" fillId="0" borderId="0" xfId="0" applyNumberFormat="1" applyFont="1"/>
    <xf numFmtId="165" fontId="4" fillId="0" borderId="2" xfId="0" applyNumberFormat="1" applyFont="1" applyBorder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2" xfId="0" applyNumberFormat="1" applyFont="1" applyBorder="1" applyAlignment="1">
      <alignment horizontal="right"/>
    </xf>
    <xf numFmtId="166" fontId="4" fillId="0" borderId="1" xfId="1" applyNumberFormat="1" applyFont="1" applyFill="1" applyBorder="1" applyAlignment="1"/>
    <xf numFmtId="1" fontId="0" fillId="0" borderId="1" xfId="0" applyNumberForma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0" fontId="4" fillId="0" borderId="16" xfId="0" applyFont="1" applyBorder="1"/>
    <xf numFmtId="0" fontId="0" fillId="0" borderId="29" xfId="0" applyBorder="1" applyAlignment="1">
      <alignment wrapText="1"/>
    </xf>
    <xf numFmtId="1" fontId="0" fillId="0" borderId="30" xfId="0" applyNumberFormat="1" applyBorder="1"/>
    <xf numFmtId="165" fontId="0" fillId="0" borderId="31" xfId="0" applyNumberFormat="1" applyBorder="1"/>
    <xf numFmtId="166" fontId="1" fillId="0" borderId="0" xfId="1" applyNumberFormat="1" applyFont="1" applyBorder="1"/>
    <xf numFmtId="3" fontId="0" fillId="0" borderId="1" xfId="0" applyNumberFormat="1" applyBorder="1"/>
    <xf numFmtId="0" fontId="4" fillId="0" borderId="6" xfId="0" applyFont="1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9" xfId="0" applyFont="1" applyBorder="1" applyAlignment="1">
      <alignment wrapText="1"/>
    </xf>
    <xf numFmtId="166" fontId="0" fillId="0" borderId="0" xfId="1" applyNumberFormat="1" applyFont="1" applyFill="1" applyBorder="1" applyAlignment="1">
      <alignment horizontal="right"/>
    </xf>
    <xf numFmtId="166" fontId="0" fillId="0" borderId="1" xfId="1" applyNumberFormat="1" applyFont="1" applyFill="1" applyBorder="1" applyAlignment="1">
      <alignment horizontal="right"/>
    </xf>
    <xf numFmtId="0" fontId="4" fillId="0" borderId="11" xfId="0" applyFont="1" applyBorder="1"/>
    <xf numFmtId="0" fontId="0" fillId="0" borderId="1" xfId="0" applyBorder="1" applyAlignment="1">
      <alignment horizontal="right"/>
    </xf>
    <xf numFmtId="167" fontId="0" fillId="0" borderId="0" xfId="1" applyNumberFormat="1" applyFont="1" applyFill="1" applyBorder="1"/>
    <xf numFmtId="167" fontId="0" fillId="0" borderId="2" xfId="1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26" xfId="0" applyBorder="1"/>
    <xf numFmtId="165" fontId="0" fillId="0" borderId="0" xfId="1" applyNumberFormat="1" applyFont="1" applyFill="1" applyBorder="1" applyAlignment="1"/>
    <xf numFmtId="2" fontId="0" fillId="0" borderId="1" xfId="1" applyNumberFormat="1" applyFont="1" applyFill="1" applyBorder="1"/>
    <xf numFmtId="165" fontId="0" fillId="0" borderId="2" xfId="1" applyNumberFormat="1" applyFont="1" applyFill="1" applyBorder="1" applyAlignment="1"/>
    <xf numFmtId="3" fontId="0" fillId="0" borderId="3" xfId="0" applyNumberFormat="1" applyBorder="1"/>
    <xf numFmtId="1" fontId="0" fillId="0" borderId="3" xfId="0" applyNumberFormat="1" applyBorder="1"/>
    <xf numFmtId="166" fontId="3" fillId="0" borderId="3" xfId="1" applyNumberFormat="1" applyFont="1" applyFill="1" applyBorder="1"/>
    <xf numFmtId="0" fontId="0" fillId="0" borderId="4" xfId="0" applyBorder="1"/>
    <xf numFmtId="0" fontId="0" fillId="0" borderId="34" xfId="0" applyBorder="1" applyAlignment="1">
      <alignment horizontal="left"/>
    </xf>
    <xf numFmtId="166" fontId="3" fillId="0" borderId="34" xfId="1" applyNumberFormat="1" applyFont="1" applyFill="1" applyBorder="1"/>
    <xf numFmtId="167" fontId="3" fillId="0" borderId="36" xfId="1" applyNumberFormat="1" applyFont="1" applyFill="1" applyBorder="1"/>
    <xf numFmtId="167" fontId="3" fillId="0" borderId="35" xfId="1" applyNumberFormat="1" applyFont="1" applyFill="1" applyBorder="1"/>
    <xf numFmtId="168" fontId="0" fillId="0" borderId="2" xfId="1" applyNumberFormat="1" applyFont="1" applyFill="1" applyBorder="1"/>
    <xf numFmtId="168" fontId="0" fillId="0" borderId="1" xfId="1" applyNumberFormat="1" applyFont="1" applyFill="1" applyBorder="1"/>
    <xf numFmtId="168" fontId="0" fillId="0" borderId="0" xfId="1" applyNumberFormat="1" applyFont="1" applyFill="1" applyBorder="1"/>
    <xf numFmtId="168" fontId="3" fillId="0" borderId="36" xfId="1" applyNumberFormat="1" applyFont="1" applyFill="1" applyBorder="1"/>
    <xf numFmtId="168" fontId="3" fillId="0" borderId="35" xfId="1" applyNumberFormat="1" applyFont="1" applyFill="1" applyBorder="1"/>
    <xf numFmtId="168" fontId="0" fillId="0" borderId="2" xfId="0" applyNumberFormat="1" applyBorder="1"/>
    <xf numFmtId="168" fontId="0" fillId="0" borderId="0" xfId="0" applyNumberFormat="1"/>
    <xf numFmtId="166" fontId="4" fillId="0" borderId="1" xfId="1" applyNumberFormat="1" applyFont="1" applyFill="1" applyBorder="1"/>
    <xf numFmtId="166" fontId="4" fillId="0" borderId="1" xfId="1" applyNumberFormat="1" applyFont="1" applyBorder="1"/>
    <xf numFmtId="0" fontId="4" fillId="0" borderId="26" xfId="0" applyFont="1" applyBorder="1" applyAlignment="1">
      <alignment horizontal="left"/>
    </xf>
    <xf numFmtId="167" fontId="0" fillId="0" borderId="1" xfId="1" applyNumberFormat="1" applyFont="1" applyBorder="1" applyAlignment="1">
      <alignment horizontal="right"/>
    </xf>
    <xf numFmtId="166" fontId="0" fillId="0" borderId="0" xfId="0" applyNumberFormat="1" applyAlignment="1">
      <alignment horizontal="right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3" fontId="4" fillId="0" borderId="34" xfId="0" applyNumberFormat="1" applyFont="1" applyBorder="1" applyAlignment="1">
      <alignment horizontal="left"/>
    </xf>
    <xf numFmtId="166" fontId="4" fillId="0" borderId="34" xfId="1" applyNumberFormat="1" applyFont="1" applyFill="1" applyBorder="1"/>
    <xf numFmtId="3" fontId="4" fillId="0" borderId="34" xfId="0" applyNumberFormat="1" applyFont="1" applyBorder="1"/>
    <xf numFmtId="166" fontId="3" fillId="0" borderId="34" xfId="1" applyNumberFormat="1" applyFont="1" applyBorder="1"/>
    <xf numFmtId="166" fontId="0" fillId="0" borderId="35" xfId="0" applyNumberFormat="1" applyBorder="1"/>
    <xf numFmtId="3" fontId="0" fillId="0" borderId="34" xfId="0" applyNumberFormat="1" applyBorder="1"/>
    <xf numFmtId="166" fontId="3" fillId="0" borderId="35" xfId="1" applyNumberFormat="1" applyFont="1" applyFill="1" applyBorder="1"/>
    <xf numFmtId="165" fontId="4" fillId="0" borderId="35" xfId="0" applyNumberFormat="1" applyFont="1" applyBorder="1"/>
    <xf numFmtId="165" fontId="4" fillId="0" borderId="36" xfId="0" applyNumberFormat="1" applyFont="1" applyBorder="1" applyAlignment="1">
      <alignment horizontal="right"/>
    </xf>
    <xf numFmtId="165" fontId="4" fillId="0" borderId="36" xfId="0" applyNumberFormat="1" applyFont="1" applyBorder="1"/>
    <xf numFmtId="165" fontId="0" fillId="0" borderId="35" xfId="0" applyNumberFormat="1" applyBorder="1"/>
    <xf numFmtId="165" fontId="0" fillId="0" borderId="36" xfId="0" applyNumberFormat="1" applyBorder="1"/>
    <xf numFmtId="166" fontId="3" fillId="0" borderId="3" xfId="1" applyNumberFormat="1" applyFon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6" fontId="3" fillId="0" borderId="4" xfId="1" applyNumberFormat="1" applyFont="1" applyFill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4" xfId="0" applyNumberFormat="1" applyBorder="1"/>
    <xf numFmtId="165" fontId="0" fillId="0" borderId="5" xfId="0" applyNumberFormat="1" applyBorder="1"/>
    <xf numFmtId="166" fontId="3" fillId="0" borderId="3" xfId="1" applyNumberFormat="1" applyFont="1" applyBorder="1"/>
    <xf numFmtId="166" fontId="3" fillId="0" borderId="4" xfId="1" applyNumberFormat="1" applyFont="1" applyFill="1" applyBorder="1"/>
    <xf numFmtId="1" fontId="0" fillId="0" borderId="4" xfId="0" applyNumberFormat="1" applyBorder="1"/>
    <xf numFmtId="165" fontId="0" fillId="0" borderId="20" xfId="0" applyNumberFormat="1" applyBorder="1"/>
    <xf numFmtId="1" fontId="0" fillId="0" borderId="19" xfId="0" applyNumberFormat="1" applyBorder="1"/>
    <xf numFmtId="166" fontId="3" fillId="0" borderId="19" xfId="1" applyNumberFormat="1" applyFont="1" applyFill="1" applyBorder="1"/>
    <xf numFmtId="166" fontId="0" fillId="0" borderId="3" xfId="1" applyNumberFormat="1" applyFont="1" applyFill="1" applyBorder="1" applyAlignment="1">
      <alignment horizontal="right"/>
    </xf>
    <xf numFmtId="167" fontId="3" fillId="0" borderId="5" xfId="1" applyNumberFormat="1" applyFont="1" applyFill="1" applyBorder="1"/>
    <xf numFmtId="1" fontId="0" fillId="0" borderId="4" xfId="0" applyNumberFormat="1" applyBorder="1" applyAlignment="1">
      <alignment horizontal="right"/>
    </xf>
    <xf numFmtId="165" fontId="3" fillId="0" borderId="4" xfId="1" applyNumberFormat="1" applyFont="1" applyFill="1" applyBorder="1"/>
    <xf numFmtId="3" fontId="0" fillId="0" borderId="4" xfId="0" applyNumberFormat="1" applyBorder="1"/>
    <xf numFmtId="165" fontId="3" fillId="0" borderId="5" xfId="1" applyNumberFormat="1" applyFont="1" applyFill="1" applyBorder="1"/>
    <xf numFmtId="1" fontId="3" fillId="0" borderId="3" xfId="1" applyNumberFormat="1" applyFont="1" applyFill="1" applyBorder="1"/>
    <xf numFmtId="1" fontId="3" fillId="0" borderId="34" xfId="1" applyNumberFormat="1" applyFont="1" applyFill="1" applyBorder="1"/>
    <xf numFmtId="165" fontId="3" fillId="0" borderId="36" xfId="1" applyNumberFormat="1" applyFont="1" applyFill="1" applyBorder="1"/>
    <xf numFmtId="1" fontId="0" fillId="0" borderId="34" xfId="0" applyNumberFormat="1" applyBorder="1"/>
    <xf numFmtId="165" fontId="3" fillId="0" borderId="35" xfId="1" applyNumberFormat="1" applyFont="1" applyFill="1" applyBorder="1"/>
    <xf numFmtId="165" fontId="3" fillId="0" borderId="35" xfId="1" applyNumberFormat="1" applyFont="1" applyFill="1" applyBorder="1" applyAlignment="1"/>
    <xf numFmtId="165" fontId="3" fillId="0" borderId="36" xfId="1" applyNumberFormat="1" applyFont="1" applyFill="1" applyBorder="1" applyAlignment="1"/>
    <xf numFmtId="0" fontId="0" fillId="0" borderId="34" xfId="0" applyBorder="1"/>
    <xf numFmtId="168" fontId="4" fillId="0" borderId="36" xfId="0" applyNumberFormat="1" applyFont="1" applyBorder="1"/>
    <xf numFmtId="168" fontId="0" fillId="0" borderId="36" xfId="0" applyNumberFormat="1" applyBorder="1"/>
    <xf numFmtId="0" fontId="0" fillId="0" borderId="12" xfId="0" applyBorder="1"/>
    <xf numFmtId="0" fontId="0" fillId="0" borderId="13" xfId="0" applyBorder="1" applyAlignment="1">
      <alignment wrapText="1"/>
    </xf>
    <xf numFmtId="0" fontId="4" fillId="0" borderId="38" xfId="0" applyFont="1" applyBorder="1"/>
    <xf numFmtId="0" fontId="0" fillId="0" borderId="23" xfId="0" applyBorder="1" applyAlignment="1">
      <alignment wrapText="1"/>
    </xf>
    <xf numFmtId="165" fontId="0" fillId="0" borderId="35" xfId="0" applyNumberFormat="1" applyBorder="1" applyAlignment="1">
      <alignment horizontal="right"/>
    </xf>
    <xf numFmtId="0" fontId="0" fillId="0" borderId="39" xfId="0" applyBorder="1"/>
    <xf numFmtId="165" fontId="0" fillId="0" borderId="0" xfId="1" applyNumberFormat="1" applyFont="1" applyFill="1" applyBorder="1" applyAlignment="1">
      <alignment horizontal="right"/>
    </xf>
    <xf numFmtId="1" fontId="0" fillId="0" borderId="12" xfId="0" applyNumberFormat="1" applyBorder="1"/>
    <xf numFmtId="1" fontId="0" fillId="0" borderId="12" xfId="1" applyNumberFormat="1" applyFont="1" applyFill="1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 wrapText="1"/>
    </xf>
    <xf numFmtId="1" fontId="3" fillId="0" borderId="39" xfId="1" applyNumberFormat="1" applyFont="1" applyFill="1" applyBorder="1"/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4" borderId="0" xfId="0" applyFont="1" applyFill="1"/>
    <xf numFmtId="0" fontId="0" fillId="4" borderId="0" xfId="0" applyFill="1"/>
    <xf numFmtId="166" fontId="0" fillId="0" borderId="6" xfId="1" applyNumberFormat="1" applyFont="1" applyFill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36" xfId="0" applyNumberFormat="1" applyBorder="1" applyAlignment="1">
      <alignment horizontal="right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3F73-3829-4BF4-AB9F-664EEFC8D9F7}">
  <dimension ref="A2:AE152"/>
  <sheetViews>
    <sheetView tabSelected="1" topLeftCell="A31" workbookViewId="0">
      <pane xSplit="1" topLeftCell="B1" activePane="topRight" state="frozen"/>
      <selection pane="topRight" activeCell="B52" sqref="B52:E52"/>
    </sheetView>
  </sheetViews>
  <sheetFormatPr baseColWidth="10" defaultColWidth="8.83203125" defaultRowHeight="15" x14ac:dyDescent="0.2"/>
  <cols>
    <col min="1" max="1" width="24.5" customWidth="1"/>
    <col min="2" max="2" width="11.5" customWidth="1"/>
    <col min="3" max="3" width="13.1640625" customWidth="1"/>
    <col min="4" max="4" width="15.5" customWidth="1"/>
    <col min="5" max="5" width="19" customWidth="1"/>
    <col min="6" max="6" width="11.5" customWidth="1"/>
    <col min="7" max="7" width="14" customWidth="1"/>
    <col min="8" max="8" width="11.6640625" customWidth="1"/>
    <col min="9" max="9" width="13.1640625" customWidth="1"/>
    <col min="10" max="10" width="12.6640625" customWidth="1"/>
    <col min="11" max="12" width="13.1640625" customWidth="1"/>
    <col min="13" max="13" width="17.6640625" customWidth="1"/>
    <col min="14" max="14" width="11.33203125" customWidth="1"/>
    <col min="15" max="15" width="13.1640625" customWidth="1"/>
    <col min="16" max="16" width="13.6640625" customWidth="1"/>
    <col min="17" max="17" width="13.5" customWidth="1"/>
    <col min="18" max="18" width="14.83203125" customWidth="1"/>
    <col min="19" max="19" width="17" customWidth="1"/>
    <col min="20" max="20" width="13.33203125" customWidth="1"/>
    <col min="21" max="21" width="17.83203125" customWidth="1"/>
    <col min="22" max="22" width="11.6640625" customWidth="1"/>
    <col min="23" max="23" width="14.33203125" customWidth="1"/>
    <col min="24" max="24" width="11.5" customWidth="1"/>
    <col min="25" max="25" width="16.5" customWidth="1"/>
    <col min="27" max="27" width="16" customWidth="1"/>
    <col min="28" max="28" width="13.83203125" customWidth="1"/>
    <col min="29" max="29" width="14.5" customWidth="1"/>
    <col min="30" max="30" width="12.33203125" customWidth="1"/>
    <col min="31" max="31" width="11.6640625" customWidth="1"/>
  </cols>
  <sheetData>
    <row r="2" spans="1:31" x14ac:dyDescent="0.2">
      <c r="A2" s="13"/>
      <c r="B2" s="15"/>
      <c r="C2" s="16"/>
      <c r="D2" s="17"/>
      <c r="E2" s="17"/>
      <c r="F2" s="18"/>
      <c r="G2" s="19"/>
      <c r="H2" s="16"/>
      <c r="I2" s="17"/>
      <c r="J2" s="17"/>
      <c r="K2" s="17"/>
      <c r="L2" s="19"/>
      <c r="M2" s="17"/>
      <c r="N2" s="16"/>
      <c r="O2" s="17"/>
      <c r="P2" s="17"/>
      <c r="Q2" s="17"/>
      <c r="R2" s="18"/>
      <c r="S2" s="17"/>
    </row>
    <row r="3" spans="1:31" ht="19" x14ac:dyDescent="0.25">
      <c r="A3" s="20" t="s">
        <v>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31" ht="19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31" ht="20" thickBot="1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31" ht="20" thickBot="1" x14ac:dyDescent="0.3">
      <c r="A6" s="165" t="s">
        <v>39</v>
      </c>
      <c r="B6" s="176" t="s">
        <v>63</v>
      </c>
      <c r="C6" s="187"/>
      <c r="D6" s="187"/>
      <c r="E6" s="177"/>
      <c r="F6" s="176" t="s">
        <v>64</v>
      </c>
      <c r="G6" s="177"/>
      <c r="H6" s="176" t="s">
        <v>66</v>
      </c>
      <c r="I6" s="187"/>
      <c r="J6" s="187"/>
      <c r="K6" s="177"/>
      <c r="L6" s="176" t="s">
        <v>67</v>
      </c>
      <c r="M6" s="177"/>
      <c r="N6" s="176" t="s">
        <v>69</v>
      </c>
      <c r="O6" s="187"/>
      <c r="P6" s="187"/>
      <c r="Q6" s="177"/>
      <c r="R6" s="176" t="s">
        <v>68</v>
      </c>
      <c r="S6" s="177"/>
      <c r="T6" s="185" t="s">
        <v>155</v>
      </c>
      <c r="U6" s="186"/>
      <c r="V6" s="174" t="s">
        <v>153</v>
      </c>
      <c r="W6" s="184"/>
      <c r="X6" s="172" t="s">
        <v>124</v>
      </c>
      <c r="Y6" s="173"/>
      <c r="Z6" s="176" t="s">
        <v>156</v>
      </c>
      <c r="AA6" s="177"/>
      <c r="AB6" s="174" t="s">
        <v>152</v>
      </c>
      <c r="AC6" s="184"/>
      <c r="AD6" s="172" t="s">
        <v>151</v>
      </c>
      <c r="AE6" s="173"/>
    </row>
    <row r="7" spans="1:31" ht="39.75" customHeight="1" x14ac:dyDescent="0.2">
      <c r="A7" s="166"/>
      <c r="B7" s="50" t="s">
        <v>19</v>
      </c>
      <c r="C7" s="14" t="s">
        <v>60</v>
      </c>
      <c r="D7" s="14" t="s">
        <v>62</v>
      </c>
      <c r="E7" s="51" t="s">
        <v>61</v>
      </c>
      <c r="F7" s="50" t="s">
        <v>19</v>
      </c>
      <c r="G7" s="51" t="s">
        <v>70</v>
      </c>
      <c r="H7" s="50" t="s">
        <v>19</v>
      </c>
      <c r="I7" s="14" t="s">
        <v>26</v>
      </c>
      <c r="J7" s="14" t="s">
        <v>25</v>
      </c>
      <c r="K7" s="51" t="s">
        <v>23</v>
      </c>
      <c r="L7" s="50" t="s">
        <v>19</v>
      </c>
      <c r="M7" s="51" t="s">
        <v>37</v>
      </c>
      <c r="N7" s="69" t="s">
        <v>19</v>
      </c>
      <c r="O7" s="106" t="s">
        <v>27</v>
      </c>
      <c r="P7" s="106" t="s">
        <v>28</v>
      </c>
      <c r="Q7" s="107" t="s">
        <v>24</v>
      </c>
      <c r="R7" s="69" t="s">
        <v>19</v>
      </c>
      <c r="S7" s="107" t="s">
        <v>38</v>
      </c>
      <c r="T7" s="41" t="s">
        <v>19</v>
      </c>
      <c r="U7" s="77" t="s">
        <v>124</v>
      </c>
      <c r="V7" s="50" t="s">
        <v>19</v>
      </c>
      <c r="W7" s="149" t="s">
        <v>154</v>
      </c>
      <c r="X7" s="150" t="s">
        <v>19</v>
      </c>
      <c r="Y7" s="151" t="s">
        <v>154</v>
      </c>
      <c r="Z7" s="50" t="s">
        <v>19</v>
      </c>
      <c r="AA7" s="51" t="s">
        <v>20</v>
      </c>
      <c r="AB7" s="50" t="s">
        <v>19</v>
      </c>
      <c r="AC7" s="149" t="s">
        <v>154</v>
      </c>
      <c r="AD7" s="150" t="s">
        <v>19</v>
      </c>
      <c r="AE7" s="151" t="s">
        <v>154</v>
      </c>
    </row>
    <row r="8" spans="1:31" x14ac:dyDescent="0.2">
      <c r="A8" s="103" t="s">
        <v>0</v>
      </c>
      <c r="B8" s="52">
        <v>58</v>
      </c>
      <c r="C8" s="53">
        <v>86.65</v>
      </c>
      <c r="D8" s="53">
        <v>11.53</v>
      </c>
      <c r="E8" s="54">
        <v>1.81</v>
      </c>
      <c r="F8" s="55">
        <v>59</v>
      </c>
      <c r="G8" s="54">
        <v>17.601489999999998</v>
      </c>
      <c r="H8" s="55">
        <v>36</v>
      </c>
      <c r="I8" s="53">
        <v>48.06</v>
      </c>
      <c r="J8" s="53">
        <v>32.159999999999997</v>
      </c>
      <c r="K8" s="54">
        <v>19.78</v>
      </c>
      <c r="L8" s="101">
        <v>31</v>
      </c>
      <c r="M8" s="58">
        <v>40.741250000000001</v>
      </c>
      <c r="N8" s="55">
        <v>58</v>
      </c>
      <c r="O8" s="53">
        <v>56.84</v>
      </c>
      <c r="P8" s="53">
        <v>14.18</v>
      </c>
      <c r="Q8" s="54">
        <v>28.98</v>
      </c>
      <c r="R8" s="59">
        <v>51</v>
      </c>
      <c r="S8" s="54">
        <v>5.5724749999999998</v>
      </c>
      <c r="T8" s="76">
        <v>58</v>
      </c>
      <c r="U8" s="29">
        <v>46.98</v>
      </c>
      <c r="V8" s="5">
        <v>23</v>
      </c>
      <c r="W8" s="12">
        <v>3.6354310000000001</v>
      </c>
      <c r="X8" s="148">
        <v>27</v>
      </c>
      <c r="Y8" s="29">
        <v>8.1180520000000005</v>
      </c>
      <c r="Z8" s="55">
        <v>59</v>
      </c>
      <c r="AA8" s="54">
        <v>41.93</v>
      </c>
      <c r="AB8" s="5">
        <v>20</v>
      </c>
      <c r="AC8" s="12">
        <v>4.5078820000000004</v>
      </c>
      <c r="AD8" s="148">
        <v>31</v>
      </c>
      <c r="AE8" s="29">
        <v>7.0560720000000003</v>
      </c>
    </row>
    <row r="9" spans="1:31" x14ac:dyDescent="0.2">
      <c r="A9" s="103" t="s">
        <v>1</v>
      </c>
      <c r="B9" s="52">
        <v>185</v>
      </c>
      <c r="C9" s="53">
        <v>84.58</v>
      </c>
      <c r="D9" s="53">
        <v>11.75</v>
      </c>
      <c r="E9" s="54">
        <v>3.67</v>
      </c>
      <c r="F9" s="55">
        <v>187</v>
      </c>
      <c r="G9" s="54">
        <v>14.65635</v>
      </c>
      <c r="H9" s="55">
        <v>103</v>
      </c>
      <c r="I9" s="53">
        <v>59.58</v>
      </c>
      <c r="J9" s="53">
        <v>6.76</v>
      </c>
      <c r="K9" s="54">
        <v>33.659999999999997</v>
      </c>
      <c r="L9" s="101">
        <v>92</v>
      </c>
      <c r="M9" s="58">
        <v>30.949870000000001</v>
      </c>
      <c r="N9" s="55">
        <v>182</v>
      </c>
      <c r="O9" s="53">
        <v>42.94</v>
      </c>
      <c r="P9" s="53">
        <v>22.1</v>
      </c>
      <c r="Q9" s="54">
        <v>34.950000000000003</v>
      </c>
      <c r="R9" s="59">
        <v>167</v>
      </c>
      <c r="S9" s="54">
        <v>3.1565910000000001</v>
      </c>
      <c r="T9" s="76">
        <v>186</v>
      </c>
      <c r="U9" s="29">
        <v>64.06</v>
      </c>
      <c r="V9" s="5">
        <v>63</v>
      </c>
      <c r="W9" s="12">
        <v>-1.5082439999999999</v>
      </c>
      <c r="X9" s="148">
        <v>103</v>
      </c>
      <c r="Y9" s="29">
        <v>5.8479669999999997</v>
      </c>
      <c r="Z9" s="55">
        <v>186</v>
      </c>
      <c r="AA9" s="54">
        <v>46.13</v>
      </c>
      <c r="AB9" s="5">
        <v>74</v>
      </c>
      <c r="AC9" s="12">
        <v>2.1286149999999999</v>
      </c>
      <c r="AD9" s="148">
        <v>92</v>
      </c>
      <c r="AE9" s="29">
        <v>4.3413360000000001</v>
      </c>
    </row>
    <row r="10" spans="1:31" x14ac:dyDescent="0.2">
      <c r="A10" s="103" t="s">
        <v>29</v>
      </c>
      <c r="B10" s="52">
        <v>151</v>
      </c>
      <c r="C10" s="53">
        <v>86.65</v>
      </c>
      <c r="D10" s="53">
        <v>11.31</v>
      </c>
      <c r="E10" s="54">
        <v>2.0299999999999998</v>
      </c>
      <c r="F10" s="55">
        <v>152</v>
      </c>
      <c r="G10" s="54">
        <v>15.22026</v>
      </c>
      <c r="H10" s="55">
        <v>95</v>
      </c>
      <c r="I10" s="53">
        <v>56.74</v>
      </c>
      <c r="J10" s="53">
        <v>6.97</v>
      </c>
      <c r="K10" s="54">
        <v>36.29</v>
      </c>
      <c r="L10" s="101">
        <v>82</v>
      </c>
      <c r="M10" s="58">
        <v>29.664999999999999</v>
      </c>
      <c r="N10" s="55">
        <v>153</v>
      </c>
      <c r="O10" s="53">
        <v>48.79</v>
      </c>
      <c r="P10" s="53">
        <v>16</v>
      </c>
      <c r="Q10" s="54">
        <v>35.21</v>
      </c>
      <c r="R10" s="59">
        <v>137</v>
      </c>
      <c r="S10" s="54">
        <v>5.5093480000000001</v>
      </c>
      <c r="T10" s="76">
        <v>152</v>
      </c>
      <c r="U10" s="29">
        <v>50.44</v>
      </c>
      <c r="V10" s="5">
        <v>56</v>
      </c>
      <c r="W10" s="12">
        <v>4.2969499999999998</v>
      </c>
      <c r="X10" s="148">
        <v>81</v>
      </c>
      <c r="Y10" s="29">
        <v>6.8865179999999997</v>
      </c>
      <c r="Z10" s="55">
        <v>152</v>
      </c>
      <c r="AA10" s="54">
        <v>32.43</v>
      </c>
      <c r="AB10" s="5">
        <v>71</v>
      </c>
      <c r="AC10" s="12">
        <v>7.0645160000000002</v>
      </c>
      <c r="AD10" s="148">
        <v>66</v>
      </c>
      <c r="AE10" s="29">
        <v>2.3471880000000001</v>
      </c>
    </row>
    <row r="11" spans="1:31" x14ac:dyDescent="0.2">
      <c r="A11" s="103" t="s">
        <v>30</v>
      </c>
      <c r="B11" s="52">
        <v>149</v>
      </c>
      <c r="C11" s="53">
        <v>85.32</v>
      </c>
      <c r="D11" s="53">
        <v>12.46</v>
      </c>
      <c r="E11" s="54">
        <v>2.23</v>
      </c>
      <c r="F11" s="55">
        <v>148</v>
      </c>
      <c r="G11" s="54">
        <v>17.579699999999999</v>
      </c>
      <c r="H11" s="55">
        <v>106</v>
      </c>
      <c r="I11" s="53">
        <v>39.22</v>
      </c>
      <c r="J11" s="53">
        <v>11.69</v>
      </c>
      <c r="K11" s="54">
        <v>49.09</v>
      </c>
      <c r="L11" s="101">
        <v>93</v>
      </c>
      <c r="M11" s="58">
        <v>38.644329999999997</v>
      </c>
      <c r="N11" s="55">
        <v>144</v>
      </c>
      <c r="O11" s="53">
        <v>45.92</v>
      </c>
      <c r="P11" s="53">
        <v>15.13</v>
      </c>
      <c r="Q11" s="54">
        <v>38.950000000000003</v>
      </c>
      <c r="R11" s="59">
        <v>124</v>
      </c>
      <c r="S11" s="54">
        <v>3.570449</v>
      </c>
      <c r="T11" s="76">
        <v>148</v>
      </c>
      <c r="U11" s="29">
        <v>67.17</v>
      </c>
      <c r="V11" s="5">
        <v>51</v>
      </c>
      <c r="W11" s="12">
        <v>2.8712200000000001</v>
      </c>
      <c r="X11" s="148">
        <v>73</v>
      </c>
      <c r="Y11" s="29">
        <v>3.9665349999999999</v>
      </c>
      <c r="Z11" s="55">
        <v>146</v>
      </c>
      <c r="AA11" s="54">
        <v>36.200000000000003</v>
      </c>
      <c r="AB11" s="5">
        <v>62</v>
      </c>
      <c r="AC11" s="12">
        <v>-1.854395</v>
      </c>
      <c r="AD11" s="148">
        <v>61</v>
      </c>
      <c r="AE11" s="29">
        <v>12.053089999999999</v>
      </c>
    </row>
    <row r="12" spans="1:31" x14ac:dyDescent="0.2">
      <c r="A12" s="103" t="s">
        <v>31</v>
      </c>
      <c r="B12" s="52">
        <v>196</v>
      </c>
      <c r="C12" s="53">
        <v>88.82</v>
      </c>
      <c r="D12" s="53">
        <v>8.25</v>
      </c>
      <c r="E12" s="54">
        <v>2.93</v>
      </c>
      <c r="F12" s="55">
        <v>196</v>
      </c>
      <c r="G12" s="54">
        <v>16.40457</v>
      </c>
      <c r="H12" s="55">
        <v>127</v>
      </c>
      <c r="I12" s="53">
        <v>39.85</v>
      </c>
      <c r="J12" s="53">
        <v>19.809999999999999</v>
      </c>
      <c r="K12" s="54">
        <v>40.340000000000003</v>
      </c>
      <c r="L12" s="101">
        <v>113</v>
      </c>
      <c r="M12" s="58">
        <v>24.258489999999998</v>
      </c>
      <c r="N12" s="55">
        <v>193</v>
      </c>
      <c r="O12" s="53">
        <v>49.7</v>
      </c>
      <c r="P12" s="53">
        <v>16.95</v>
      </c>
      <c r="Q12" s="54">
        <v>33.35</v>
      </c>
      <c r="R12" s="59">
        <v>182</v>
      </c>
      <c r="S12" s="54">
        <v>4.8907239999999996</v>
      </c>
      <c r="T12" s="76">
        <v>193</v>
      </c>
      <c r="U12" s="29">
        <v>59.31</v>
      </c>
      <c r="V12" s="5">
        <v>69</v>
      </c>
      <c r="W12" s="12">
        <v>3.7074919999999998</v>
      </c>
      <c r="X12" s="148">
        <v>111</v>
      </c>
      <c r="Y12" s="29">
        <v>5.7267070000000002</v>
      </c>
      <c r="Z12" s="55">
        <v>195</v>
      </c>
      <c r="AA12" s="54">
        <v>43.74</v>
      </c>
      <c r="AB12" s="5">
        <v>86</v>
      </c>
      <c r="AC12" s="12">
        <v>4.108333</v>
      </c>
      <c r="AD12" s="148">
        <v>96</v>
      </c>
      <c r="AE12" s="29">
        <v>5.9062239999999999</v>
      </c>
    </row>
    <row r="13" spans="1:31" x14ac:dyDescent="0.2">
      <c r="A13" s="103" t="s">
        <v>32</v>
      </c>
      <c r="B13" s="52">
        <v>185</v>
      </c>
      <c r="C13" s="53">
        <v>88.81</v>
      </c>
      <c r="D13" s="53">
        <v>8.0299999999999994</v>
      </c>
      <c r="E13" s="54">
        <v>3.16</v>
      </c>
      <c r="F13" s="55">
        <v>185</v>
      </c>
      <c r="G13" s="54">
        <v>16.239789999999999</v>
      </c>
      <c r="H13" s="55">
        <v>132</v>
      </c>
      <c r="I13" s="53">
        <v>51.53</v>
      </c>
      <c r="J13" s="53">
        <v>19.809999999999999</v>
      </c>
      <c r="K13" s="54">
        <v>28.66</v>
      </c>
      <c r="L13" s="101">
        <v>116</v>
      </c>
      <c r="M13" s="58">
        <v>27.575279999999999</v>
      </c>
      <c r="N13" s="55">
        <v>181</v>
      </c>
      <c r="O13" s="53">
        <v>49.48</v>
      </c>
      <c r="P13" s="53">
        <v>16.77</v>
      </c>
      <c r="Q13" s="54">
        <v>33.76</v>
      </c>
      <c r="R13" s="59">
        <v>166</v>
      </c>
      <c r="S13" s="54">
        <v>8.6495139999999999</v>
      </c>
      <c r="T13" s="76">
        <v>183</v>
      </c>
      <c r="U13" s="29">
        <v>57.13</v>
      </c>
      <c r="V13" s="5">
        <v>78</v>
      </c>
      <c r="W13" s="12">
        <v>8.1163919999999994</v>
      </c>
      <c r="X13" s="148">
        <v>88</v>
      </c>
      <c r="Y13" s="29">
        <v>9.0855709999999998</v>
      </c>
      <c r="Z13" s="55">
        <v>184</v>
      </c>
      <c r="AA13" s="54">
        <v>34.770000000000003</v>
      </c>
      <c r="AB13" s="5">
        <v>90</v>
      </c>
      <c r="AC13" s="12">
        <v>6.9685499999999996</v>
      </c>
      <c r="AD13" s="148">
        <v>76</v>
      </c>
      <c r="AE13" s="29">
        <v>11.755940000000001</v>
      </c>
    </row>
    <row r="14" spans="1:31" x14ac:dyDescent="0.2">
      <c r="A14" s="103" t="s">
        <v>2</v>
      </c>
      <c r="B14" s="52">
        <v>262</v>
      </c>
      <c r="C14" s="53">
        <v>84.49</v>
      </c>
      <c r="D14" s="53">
        <v>12.02</v>
      </c>
      <c r="E14" s="54">
        <v>3.49</v>
      </c>
      <c r="F14" s="55">
        <v>262</v>
      </c>
      <c r="G14" s="54">
        <v>15.96372</v>
      </c>
      <c r="H14" s="55">
        <v>144</v>
      </c>
      <c r="I14" s="53">
        <v>59.99</v>
      </c>
      <c r="J14" s="53">
        <v>11.64</v>
      </c>
      <c r="K14" s="54">
        <v>28.37</v>
      </c>
      <c r="L14" s="102">
        <v>117</v>
      </c>
      <c r="M14" s="58">
        <v>46.394930000000002</v>
      </c>
      <c r="N14" s="55">
        <v>258</v>
      </c>
      <c r="O14" s="53">
        <v>38.94</v>
      </c>
      <c r="P14" s="53">
        <v>27.2</v>
      </c>
      <c r="Q14" s="54">
        <v>33.86</v>
      </c>
      <c r="R14" s="59">
        <v>231</v>
      </c>
      <c r="S14" s="54">
        <v>7.5766799999999996</v>
      </c>
      <c r="T14" s="76">
        <v>258</v>
      </c>
      <c r="U14" s="29">
        <v>65.510000000000005</v>
      </c>
      <c r="V14" s="5">
        <v>76</v>
      </c>
      <c r="W14" s="12">
        <v>5.8010849999999996</v>
      </c>
      <c r="X14" s="148">
        <v>152</v>
      </c>
      <c r="Y14" s="29">
        <v>8.4621250000000003</v>
      </c>
      <c r="Z14" s="55">
        <v>262</v>
      </c>
      <c r="AA14" s="54">
        <v>49.79</v>
      </c>
      <c r="AB14" s="5">
        <v>81</v>
      </c>
      <c r="AC14" s="12">
        <v>12.04997</v>
      </c>
      <c r="AD14" s="148">
        <v>150</v>
      </c>
      <c r="AE14" s="29">
        <v>3.124323</v>
      </c>
    </row>
    <row r="15" spans="1:31" x14ac:dyDescent="0.2">
      <c r="A15" s="103" t="s">
        <v>33</v>
      </c>
      <c r="B15" s="52">
        <v>375</v>
      </c>
      <c r="C15" s="53">
        <v>83.33</v>
      </c>
      <c r="D15" s="53">
        <v>12.01</v>
      </c>
      <c r="E15" s="54">
        <v>4.66</v>
      </c>
      <c r="F15" s="55">
        <v>376</v>
      </c>
      <c r="G15" s="54">
        <v>18.34647</v>
      </c>
      <c r="H15" s="55">
        <v>276</v>
      </c>
      <c r="I15" s="53">
        <v>47.75</v>
      </c>
      <c r="J15" s="53">
        <v>15.25</v>
      </c>
      <c r="K15" s="54">
        <v>37</v>
      </c>
      <c r="L15" s="102">
        <v>257</v>
      </c>
      <c r="M15" s="58">
        <v>30.37838</v>
      </c>
      <c r="N15" s="55">
        <v>368</v>
      </c>
      <c r="O15" s="53">
        <v>42.53</v>
      </c>
      <c r="P15" s="53">
        <v>18.45</v>
      </c>
      <c r="Q15" s="54">
        <v>39.020000000000003</v>
      </c>
      <c r="R15" s="59">
        <v>335</v>
      </c>
      <c r="S15" s="54">
        <v>7.3778819999999996</v>
      </c>
      <c r="T15" s="76">
        <v>371</v>
      </c>
      <c r="U15" s="29">
        <v>58.99</v>
      </c>
      <c r="V15" s="5">
        <v>144</v>
      </c>
      <c r="W15" s="12">
        <v>-0.48238819999999999</v>
      </c>
      <c r="X15" s="148">
        <v>188</v>
      </c>
      <c r="Y15" s="29">
        <v>12.948880000000001</v>
      </c>
      <c r="Z15" s="55">
        <v>375</v>
      </c>
      <c r="AA15" s="54">
        <v>40.619999999999997</v>
      </c>
      <c r="AB15" s="5">
        <v>162</v>
      </c>
      <c r="AC15" s="12">
        <v>4.6428589999999996</v>
      </c>
      <c r="AD15" s="148">
        <v>172</v>
      </c>
      <c r="AE15" s="29">
        <v>11.261509999999999</v>
      </c>
    </row>
    <row r="16" spans="1:31" x14ac:dyDescent="0.2">
      <c r="A16" s="103" t="s">
        <v>34</v>
      </c>
      <c r="B16" s="52">
        <v>208</v>
      </c>
      <c r="C16" s="53">
        <v>85.74</v>
      </c>
      <c r="D16" s="53">
        <v>12.06</v>
      </c>
      <c r="E16" s="54">
        <v>2.2000000000000002</v>
      </c>
      <c r="F16" s="55">
        <v>209</v>
      </c>
      <c r="G16" s="54">
        <v>16.948180000000001</v>
      </c>
      <c r="H16" s="55">
        <v>145</v>
      </c>
      <c r="I16" s="53">
        <v>44.78</v>
      </c>
      <c r="J16" s="53">
        <v>20.57</v>
      </c>
      <c r="K16" s="54">
        <v>34.65</v>
      </c>
      <c r="L16" s="102">
        <v>130</v>
      </c>
      <c r="M16" s="58">
        <v>36.306440000000002</v>
      </c>
      <c r="N16" s="55">
        <v>203</v>
      </c>
      <c r="O16" s="53">
        <v>42.46</v>
      </c>
      <c r="P16" s="53">
        <v>17.850000000000001</v>
      </c>
      <c r="Q16" s="54">
        <v>39.69</v>
      </c>
      <c r="R16" s="59">
        <v>185</v>
      </c>
      <c r="S16" s="54">
        <v>10.80237</v>
      </c>
      <c r="T16" s="76">
        <v>206</v>
      </c>
      <c r="U16" s="29">
        <v>58.23</v>
      </c>
      <c r="V16" s="5">
        <v>78</v>
      </c>
      <c r="W16" s="12">
        <v>0.19774249999999999</v>
      </c>
      <c r="X16" s="148">
        <v>105</v>
      </c>
      <c r="Y16" s="29">
        <v>19.25346</v>
      </c>
      <c r="Z16" s="55">
        <v>209</v>
      </c>
      <c r="AA16" s="54">
        <v>42.56</v>
      </c>
      <c r="AB16" s="5">
        <v>93</v>
      </c>
      <c r="AC16" s="12">
        <v>3.2303030000000001</v>
      </c>
      <c r="AD16" s="148">
        <v>92</v>
      </c>
      <c r="AE16" s="29">
        <v>20.08907</v>
      </c>
    </row>
    <row r="17" spans="1:31" x14ac:dyDescent="0.2">
      <c r="A17" s="103" t="s">
        <v>35</v>
      </c>
      <c r="B17" s="52">
        <v>120</v>
      </c>
      <c r="C17" s="53">
        <v>89.8</v>
      </c>
      <c r="D17" s="53">
        <v>10.07</v>
      </c>
      <c r="E17" s="54">
        <v>0.13</v>
      </c>
      <c r="F17" s="55">
        <v>120</v>
      </c>
      <c r="G17" s="54">
        <v>16.857420000000001</v>
      </c>
      <c r="H17" s="55">
        <v>85</v>
      </c>
      <c r="I17" s="53">
        <v>35.94</v>
      </c>
      <c r="J17" s="53">
        <v>19.86</v>
      </c>
      <c r="K17" s="54">
        <v>44.2</v>
      </c>
      <c r="L17" s="102">
        <v>79</v>
      </c>
      <c r="M17" s="58">
        <v>25.083839999999999</v>
      </c>
      <c r="N17" s="55">
        <v>117</v>
      </c>
      <c r="O17" s="53">
        <v>46.48</v>
      </c>
      <c r="P17" s="53">
        <v>14.44</v>
      </c>
      <c r="Q17" s="54">
        <v>39.08</v>
      </c>
      <c r="R17" s="59">
        <v>102</v>
      </c>
      <c r="S17" s="54">
        <v>6.1964480000000002</v>
      </c>
      <c r="T17" s="76">
        <v>117</v>
      </c>
      <c r="U17" s="29">
        <v>63.16</v>
      </c>
      <c r="V17" s="5">
        <v>45</v>
      </c>
      <c r="W17" s="12">
        <v>-0.74942399999999998</v>
      </c>
      <c r="X17" s="148">
        <v>55</v>
      </c>
      <c r="Y17" s="29">
        <v>10.099729999999999</v>
      </c>
      <c r="Z17" s="55">
        <v>120</v>
      </c>
      <c r="AA17" s="54">
        <v>43.71</v>
      </c>
      <c r="AB17" s="5">
        <v>49</v>
      </c>
      <c r="AC17" s="12">
        <v>0.57054249999999995</v>
      </c>
      <c r="AD17" s="148">
        <v>53</v>
      </c>
      <c r="AE17" s="29">
        <v>13.44997</v>
      </c>
    </row>
    <row r="18" spans="1:31" x14ac:dyDescent="0.2">
      <c r="A18" s="103" t="s">
        <v>3</v>
      </c>
      <c r="B18" s="52">
        <v>77</v>
      </c>
      <c r="C18" s="53">
        <v>77.52</v>
      </c>
      <c r="D18" s="53">
        <v>21.02</v>
      </c>
      <c r="E18" s="54">
        <v>1.46</v>
      </c>
      <c r="F18" s="55">
        <v>77</v>
      </c>
      <c r="G18" s="54">
        <v>16.52618</v>
      </c>
      <c r="H18" s="55">
        <v>55</v>
      </c>
      <c r="I18" s="53">
        <v>45.93</v>
      </c>
      <c r="J18" s="53">
        <v>28</v>
      </c>
      <c r="K18" s="54">
        <v>26.07</v>
      </c>
      <c r="L18" s="102">
        <v>48</v>
      </c>
      <c r="M18" s="58">
        <v>22.44434</v>
      </c>
      <c r="N18" s="55">
        <v>74</v>
      </c>
      <c r="O18" s="53">
        <v>37.869999999999997</v>
      </c>
      <c r="P18" s="53">
        <v>16.66</v>
      </c>
      <c r="Q18" s="54">
        <v>45.47</v>
      </c>
      <c r="R18" s="59">
        <v>67</v>
      </c>
      <c r="S18" s="54">
        <v>8.0024909999999991</v>
      </c>
      <c r="T18" s="76">
        <v>77</v>
      </c>
      <c r="U18" s="29">
        <v>70</v>
      </c>
      <c r="V18" s="5">
        <v>21</v>
      </c>
      <c r="W18" s="12">
        <v>3.2919330000000002</v>
      </c>
      <c r="X18" s="148">
        <v>46</v>
      </c>
      <c r="Y18" s="29">
        <v>10.13823</v>
      </c>
      <c r="Z18" s="55">
        <v>77</v>
      </c>
      <c r="AA18" s="54">
        <v>27.24</v>
      </c>
      <c r="AB18" s="5">
        <v>35</v>
      </c>
      <c r="AC18" s="12">
        <v>7.6617990000000002</v>
      </c>
      <c r="AD18" s="148">
        <v>32</v>
      </c>
      <c r="AE18" s="29">
        <v>8.8176190000000005</v>
      </c>
    </row>
    <row r="19" spans="1:31" x14ac:dyDescent="0.2">
      <c r="A19" s="103" t="s">
        <v>4</v>
      </c>
      <c r="B19" s="52">
        <v>44</v>
      </c>
      <c r="C19" s="53">
        <v>71.03</v>
      </c>
      <c r="D19" s="53">
        <v>16.850000000000001</v>
      </c>
      <c r="E19" s="54">
        <v>12.13</v>
      </c>
      <c r="F19" s="55">
        <v>44</v>
      </c>
      <c r="G19" s="54">
        <v>17.804099999999998</v>
      </c>
      <c r="H19" s="56">
        <v>26</v>
      </c>
      <c r="I19" s="57">
        <v>40.5</v>
      </c>
      <c r="J19" s="57">
        <v>21.1</v>
      </c>
      <c r="K19" s="58">
        <v>38.4</v>
      </c>
      <c r="L19" s="102">
        <v>26</v>
      </c>
      <c r="M19" s="58">
        <v>13.10689</v>
      </c>
      <c r="N19" s="55">
        <v>44</v>
      </c>
      <c r="O19" s="53">
        <v>38.1</v>
      </c>
      <c r="P19" s="53">
        <v>16.149999999999999</v>
      </c>
      <c r="Q19" s="54">
        <v>45.74</v>
      </c>
      <c r="R19" s="59">
        <v>36</v>
      </c>
      <c r="S19" s="54">
        <v>5.9935809999999998</v>
      </c>
      <c r="T19" s="169">
        <v>44</v>
      </c>
      <c r="U19" s="170">
        <v>69.400000000000006</v>
      </c>
      <c r="V19" s="5">
        <v>12</v>
      </c>
      <c r="W19" s="12">
        <v>4.8099629999999998</v>
      </c>
      <c r="X19" s="148">
        <v>24</v>
      </c>
      <c r="Y19" s="29">
        <v>6.4603630000000001</v>
      </c>
      <c r="Z19" s="55">
        <v>44</v>
      </c>
      <c r="AA19" s="54">
        <v>68.599999999999994</v>
      </c>
      <c r="AB19" s="5">
        <v>5</v>
      </c>
      <c r="AC19" s="12">
        <v>6.0611160000000002</v>
      </c>
      <c r="AD19" s="148">
        <v>31</v>
      </c>
      <c r="AE19" s="29">
        <v>5.9725760000000001</v>
      </c>
    </row>
    <row r="20" spans="1:31" ht="16" thickBot="1" x14ac:dyDescent="0.25">
      <c r="A20" s="90" t="s">
        <v>149</v>
      </c>
      <c r="B20" s="108">
        <v>2010</v>
      </c>
      <c r="C20" s="115">
        <v>85.14</v>
      </c>
      <c r="D20" s="115">
        <v>11.6</v>
      </c>
      <c r="E20" s="115">
        <v>3.26</v>
      </c>
      <c r="F20" s="109">
        <f>SUM(F8:F19)</f>
        <v>2015</v>
      </c>
      <c r="G20" s="117">
        <v>16.649789999999999</v>
      </c>
      <c r="H20" s="110">
        <f>SUM(H8:H19)</f>
        <v>1330</v>
      </c>
      <c r="I20" s="115">
        <v>48.92</v>
      </c>
      <c r="J20" s="115">
        <v>16.260000000000002</v>
      </c>
      <c r="K20" s="115">
        <v>34.82</v>
      </c>
      <c r="L20" s="111">
        <f>SUM(L8:L19)</f>
        <v>1184</v>
      </c>
      <c r="M20" s="116">
        <v>31.985050000000001</v>
      </c>
      <c r="N20" s="110">
        <f>SUM(N8:N19)</f>
        <v>1975</v>
      </c>
      <c r="O20" s="115">
        <v>44.21</v>
      </c>
      <c r="P20" s="115">
        <v>18.97</v>
      </c>
      <c r="Q20" s="115">
        <v>36.82</v>
      </c>
      <c r="R20" s="109">
        <f>SUM(R8:R19)</f>
        <v>1783</v>
      </c>
      <c r="S20" s="117">
        <v>6.8658869999999999</v>
      </c>
      <c r="T20" s="120">
        <f>SUM(T8:T19)</f>
        <v>1993</v>
      </c>
      <c r="U20" s="121">
        <v>60.77</v>
      </c>
      <c r="V20" s="145">
        <f>SUM(V8:V19)</f>
        <v>716</v>
      </c>
      <c r="W20" s="152">
        <v>2.6026069999999999</v>
      </c>
      <c r="X20" s="153">
        <f>SUM(X8:X19)</f>
        <v>1053</v>
      </c>
      <c r="Y20" s="171">
        <v>9.7215620000000005</v>
      </c>
      <c r="Z20" s="109">
        <f>SUM(Z8:Z19)</f>
        <v>2009</v>
      </c>
      <c r="AA20" s="146">
        <v>42.06</v>
      </c>
      <c r="AB20" s="145">
        <f>SUM(AB8:AB19)</f>
        <v>828</v>
      </c>
      <c r="AC20" s="152">
        <v>5.2099299999999999</v>
      </c>
      <c r="AD20" s="153">
        <f>SUM(AD8:AD19)</f>
        <v>952</v>
      </c>
      <c r="AE20" s="171">
        <v>9.0671300000000006</v>
      </c>
    </row>
    <row r="21" spans="1:3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67"/>
      <c r="U21" s="167"/>
      <c r="V21" s="168"/>
      <c r="W21" s="168"/>
      <c r="X21" s="168"/>
      <c r="Y21" s="168"/>
      <c r="Z21" s="167"/>
      <c r="AA21" s="167"/>
      <c r="AB21" s="168"/>
      <c r="AC21" s="168"/>
      <c r="AD21" s="168"/>
      <c r="AE21" s="168"/>
    </row>
    <row r="22" spans="1:3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Z22" s="3"/>
      <c r="AA22" s="3"/>
    </row>
    <row r="23" spans="1:3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Z23" s="3"/>
      <c r="AA23" s="3"/>
    </row>
    <row r="24" spans="1:31" ht="16" thickBo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Z24" s="3"/>
      <c r="AA24" s="3"/>
    </row>
    <row r="25" spans="1:31" ht="20" thickBot="1" x14ac:dyDescent="0.3">
      <c r="A25" s="163" t="s">
        <v>42</v>
      </c>
      <c r="B25" s="176" t="s">
        <v>63</v>
      </c>
      <c r="C25" s="187"/>
      <c r="D25" s="187"/>
      <c r="E25" s="177"/>
      <c r="F25" s="176" t="s">
        <v>64</v>
      </c>
      <c r="G25" s="177"/>
      <c r="H25" s="176" t="s">
        <v>66</v>
      </c>
      <c r="I25" s="187"/>
      <c r="J25" s="187"/>
      <c r="K25" s="177"/>
      <c r="L25" s="176" t="s">
        <v>67</v>
      </c>
      <c r="M25" s="177"/>
      <c r="N25" s="176" t="s">
        <v>69</v>
      </c>
      <c r="O25" s="187"/>
      <c r="P25" s="187"/>
      <c r="Q25" s="177"/>
      <c r="R25" s="176" t="s">
        <v>68</v>
      </c>
      <c r="S25" s="177"/>
      <c r="T25" s="185" t="s">
        <v>155</v>
      </c>
      <c r="U25" s="186"/>
      <c r="V25" s="174" t="s">
        <v>153</v>
      </c>
      <c r="W25" s="175"/>
      <c r="X25" s="172" t="s">
        <v>124</v>
      </c>
      <c r="Y25" s="173"/>
      <c r="Z25" s="176" t="s">
        <v>65</v>
      </c>
      <c r="AA25" s="177"/>
      <c r="AB25" s="174" t="s">
        <v>152</v>
      </c>
      <c r="AC25" s="175"/>
      <c r="AD25" s="172" t="s">
        <v>151</v>
      </c>
      <c r="AE25" s="173"/>
    </row>
    <row r="26" spans="1:31" ht="38.25" customHeight="1" x14ac:dyDescent="0.2">
      <c r="A26" s="164"/>
      <c r="B26" s="50" t="s">
        <v>19</v>
      </c>
      <c r="C26" s="14" t="s">
        <v>60</v>
      </c>
      <c r="D26" s="14" t="s">
        <v>62</v>
      </c>
      <c r="E26" s="51" t="s">
        <v>61</v>
      </c>
      <c r="F26" s="50" t="s">
        <v>19</v>
      </c>
      <c r="G26" s="51" t="s">
        <v>70</v>
      </c>
      <c r="H26" s="50" t="s">
        <v>19</v>
      </c>
      <c r="I26" s="14" t="s">
        <v>26</v>
      </c>
      <c r="J26" s="14" t="s">
        <v>25</v>
      </c>
      <c r="K26" s="51" t="s">
        <v>23</v>
      </c>
      <c r="L26" s="50" t="s">
        <v>19</v>
      </c>
      <c r="M26" s="51" t="s">
        <v>37</v>
      </c>
      <c r="N26" s="69" t="s">
        <v>19</v>
      </c>
      <c r="O26" s="106" t="s">
        <v>27</v>
      </c>
      <c r="P26" s="106" t="s">
        <v>28</v>
      </c>
      <c r="Q26" s="107" t="s">
        <v>24</v>
      </c>
      <c r="R26" s="69" t="s">
        <v>19</v>
      </c>
      <c r="S26" s="107" t="s">
        <v>38</v>
      </c>
      <c r="T26" s="41" t="s">
        <v>19</v>
      </c>
      <c r="U26" s="77" t="s">
        <v>124</v>
      </c>
      <c r="V26" s="50" t="s">
        <v>19</v>
      </c>
      <c r="W26" s="149" t="s">
        <v>154</v>
      </c>
      <c r="X26" s="150" t="s">
        <v>19</v>
      </c>
      <c r="Y26" s="151" t="s">
        <v>154</v>
      </c>
      <c r="Z26" s="50" t="s">
        <v>19</v>
      </c>
      <c r="AA26" s="51" t="s">
        <v>20</v>
      </c>
      <c r="AB26" s="50" t="s">
        <v>19</v>
      </c>
      <c r="AC26" s="149" t="s">
        <v>154</v>
      </c>
      <c r="AD26" s="150" t="s">
        <v>19</v>
      </c>
      <c r="AE26" s="151" t="s">
        <v>154</v>
      </c>
    </row>
    <row r="27" spans="1:31" x14ac:dyDescent="0.2">
      <c r="A27" s="82" t="s">
        <v>5</v>
      </c>
      <c r="B27" s="76">
        <v>533</v>
      </c>
      <c r="C27" s="12">
        <v>89.78</v>
      </c>
      <c r="D27" s="12">
        <v>6.82</v>
      </c>
      <c r="E27" s="29">
        <v>3.4</v>
      </c>
      <c r="F27" s="62">
        <v>534</v>
      </c>
      <c r="G27" s="29">
        <v>17.275469999999999</v>
      </c>
      <c r="H27" s="61">
        <v>428</v>
      </c>
      <c r="I27" s="12">
        <v>44.94</v>
      </c>
      <c r="J27" s="12">
        <v>15.23</v>
      </c>
      <c r="K27" s="12">
        <v>39.83</v>
      </c>
      <c r="L27" s="76">
        <v>415</v>
      </c>
      <c r="M27" s="29">
        <v>29.146650000000001</v>
      </c>
      <c r="N27" s="76">
        <v>522</v>
      </c>
      <c r="O27" s="12">
        <v>39.19</v>
      </c>
      <c r="P27" s="12">
        <v>23.09</v>
      </c>
      <c r="Q27" s="12">
        <v>37.72</v>
      </c>
      <c r="R27" s="76">
        <v>480</v>
      </c>
      <c r="S27" s="29">
        <v>6.3892759999999997</v>
      </c>
      <c r="T27" s="5">
        <v>530</v>
      </c>
      <c r="U27" s="10">
        <v>56.78</v>
      </c>
      <c r="V27" s="5">
        <v>224</v>
      </c>
      <c r="W27" s="1">
        <v>1.1276379999999999</v>
      </c>
      <c r="X27" s="148">
        <v>256</v>
      </c>
      <c r="Y27" s="10">
        <v>10.486700000000001</v>
      </c>
      <c r="Z27" s="76">
        <v>532</v>
      </c>
      <c r="AA27" s="29">
        <v>35.94</v>
      </c>
      <c r="AB27" s="5">
        <v>278</v>
      </c>
      <c r="AC27" s="1">
        <v>3.1494710000000001</v>
      </c>
      <c r="AD27" s="148">
        <v>201</v>
      </c>
      <c r="AE27" s="10">
        <v>11.803940000000001</v>
      </c>
    </row>
    <row r="28" spans="1:31" x14ac:dyDescent="0.2">
      <c r="A28" s="82" t="s">
        <v>6</v>
      </c>
      <c r="B28" s="76">
        <v>894</v>
      </c>
      <c r="C28" s="12">
        <v>82.91</v>
      </c>
      <c r="D28" s="12">
        <v>14.12</v>
      </c>
      <c r="E28" s="29">
        <v>2.96</v>
      </c>
      <c r="F28" s="62">
        <v>897</v>
      </c>
      <c r="G28" s="29">
        <v>15.976139999999999</v>
      </c>
      <c r="H28" s="61">
        <v>655</v>
      </c>
      <c r="I28" s="12">
        <v>52.11</v>
      </c>
      <c r="J28" s="12">
        <v>17.850000000000001</v>
      </c>
      <c r="K28" s="12">
        <v>30.05</v>
      </c>
      <c r="L28" s="76">
        <v>615</v>
      </c>
      <c r="M28" s="29">
        <v>34.970869999999998</v>
      </c>
      <c r="N28" s="76">
        <v>876</v>
      </c>
      <c r="O28" s="12">
        <v>47.03</v>
      </c>
      <c r="P28" s="12">
        <v>15.89</v>
      </c>
      <c r="Q28" s="12">
        <v>37.08</v>
      </c>
      <c r="R28" s="76">
        <v>791</v>
      </c>
      <c r="S28" s="29">
        <v>7.2905340000000001</v>
      </c>
      <c r="T28" s="5">
        <v>894</v>
      </c>
      <c r="U28" s="10">
        <v>62.97</v>
      </c>
      <c r="V28" s="5">
        <v>342</v>
      </c>
      <c r="W28" s="1">
        <v>4.0352620000000003</v>
      </c>
      <c r="X28" s="148">
        <v>446</v>
      </c>
      <c r="Y28" s="10">
        <v>9.2531759999999998</v>
      </c>
      <c r="Z28" s="76">
        <v>896</v>
      </c>
      <c r="AA28" s="29">
        <v>43.12</v>
      </c>
      <c r="AB28" s="5">
        <v>395</v>
      </c>
      <c r="AC28" s="1">
        <v>7.5971950000000001</v>
      </c>
      <c r="AD28" s="148">
        <v>395</v>
      </c>
      <c r="AE28" s="10">
        <v>6.9148509999999996</v>
      </c>
    </row>
    <row r="29" spans="1:31" x14ac:dyDescent="0.2">
      <c r="A29" s="82" t="s">
        <v>7</v>
      </c>
      <c r="B29" s="76">
        <v>344</v>
      </c>
      <c r="C29" s="12">
        <v>74.03</v>
      </c>
      <c r="D29" s="12">
        <v>22.08</v>
      </c>
      <c r="E29" s="29">
        <v>3.89</v>
      </c>
      <c r="F29" s="62">
        <v>345</v>
      </c>
      <c r="G29" s="29">
        <v>16.63692</v>
      </c>
      <c r="H29" s="61">
        <v>163</v>
      </c>
      <c r="I29" s="12">
        <v>56.3</v>
      </c>
      <c r="J29" s="12">
        <v>12</v>
      </c>
      <c r="K29" s="12">
        <v>31.7</v>
      </c>
      <c r="L29" s="76">
        <v>123</v>
      </c>
      <c r="M29" s="29">
        <v>31.412050000000001</v>
      </c>
      <c r="N29" s="76">
        <v>342</v>
      </c>
      <c r="O29" s="12">
        <v>55.38</v>
      </c>
      <c r="P29" s="12">
        <v>13.23</v>
      </c>
      <c r="Q29" s="12">
        <v>31.39</v>
      </c>
      <c r="R29" s="76">
        <v>303</v>
      </c>
      <c r="S29" s="29">
        <v>6.3670910000000003</v>
      </c>
      <c r="T29" s="5">
        <v>335</v>
      </c>
      <c r="U29" s="10">
        <v>69.36</v>
      </c>
      <c r="V29" s="5">
        <v>98</v>
      </c>
      <c r="W29" s="1">
        <v>3.8692540000000002</v>
      </c>
      <c r="X29" s="148">
        <v>198</v>
      </c>
      <c r="Y29" s="10">
        <v>7.7685529999999998</v>
      </c>
      <c r="Z29" s="76">
        <v>343</v>
      </c>
      <c r="AA29" s="29">
        <v>69.44</v>
      </c>
      <c r="AB29" s="5">
        <v>100</v>
      </c>
      <c r="AC29" s="1">
        <v>3.3383449999999999</v>
      </c>
      <c r="AD29" s="148">
        <v>203</v>
      </c>
      <c r="AE29" s="10">
        <v>7.5758979999999996</v>
      </c>
    </row>
    <row r="30" spans="1:31" x14ac:dyDescent="0.2">
      <c r="A30" s="82" t="s">
        <v>8</v>
      </c>
      <c r="B30" s="76">
        <v>238</v>
      </c>
      <c r="C30" s="12">
        <v>65.86</v>
      </c>
      <c r="D30" s="12">
        <v>28.38</v>
      </c>
      <c r="E30" s="29">
        <v>5.76</v>
      </c>
      <c r="F30" s="62">
        <v>238</v>
      </c>
      <c r="G30" s="29">
        <v>19.837289999999999</v>
      </c>
      <c r="H30" s="61">
        <v>84</v>
      </c>
      <c r="I30" s="12">
        <v>53.89</v>
      </c>
      <c r="J30" s="12">
        <v>8.44</v>
      </c>
      <c r="K30" s="12">
        <v>37.67</v>
      </c>
      <c r="L30" s="76">
        <v>31</v>
      </c>
      <c r="M30" s="29">
        <v>48.582569999999997</v>
      </c>
      <c r="N30" s="102">
        <v>234</v>
      </c>
      <c r="O30" s="12">
        <v>57.75</v>
      </c>
      <c r="P30" s="12">
        <v>17.79</v>
      </c>
      <c r="Q30" s="12">
        <v>24.45</v>
      </c>
      <c r="R30" s="76">
        <v>208</v>
      </c>
      <c r="S30" s="29">
        <v>10.768969999999999</v>
      </c>
      <c r="T30" s="5">
        <v>233</v>
      </c>
      <c r="U30" s="10">
        <v>74.650000000000006</v>
      </c>
      <c r="V30" s="5">
        <v>51</v>
      </c>
      <c r="W30" s="1">
        <v>8.0656510000000008</v>
      </c>
      <c r="X30" s="148">
        <v>153</v>
      </c>
      <c r="Y30" s="10">
        <v>11.85525</v>
      </c>
      <c r="Z30" s="76">
        <v>237</v>
      </c>
      <c r="AA30" s="29">
        <v>69.790000000000006</v>
      </c>
      <c r="AB30" s="5">
        <v>54</v>
      </c>
      <c r="AC30" s="1">
        <v>4.5096850000000002</v>
      </c>
      <c r="AD30" s="148">
        <v>153</v>
      </c>
      <c r="AE30" s="10">
        <v>13.116860000000001</v>
      </c>
    </row>
    <row r="31" spans="1:31" ht="16" thickBot="1" x14ac:dyDescent="0.25">
      <c r="A31" s="90" t="s">
        <v>149</v>
      </c>
      <c r="B31" s="91">
        <f>SUM(B27:B30)</f>
        <v>2009</v>
      </c>
      <c r="C31" s="118">
        <v>85.13</v>
      </c>
      <c r="D31" s="118">
        <v>11.61</v>
      </c>
      <c r="E31" s="118">
        <v>3.26</v>
      </c>
      <c r="F31" s="111">
        <f>SUM(F27:F30)</f>
        <v>2014</v>
      </c>
      <c r="G31" s="119">
        <v>16.65682</v>
      </c>
      <c r="H31" s="111">
        <f>SUM(H27:H30)</f>
        <v>1330</v>
      </c>
      <c r="I31" s="118">
        <v>48.92</v>
      </c>
      <c r="J31" s="118">
        <v>16.260000000000002</v>
      </c>
      <c r="K31" s="118">
        <v>34.82</v>
      </c>
      <c r="L31" s="91">
        <f>SUM(L27:L30)</f>
        <v>1184</v>
      </c>
      <c r="M31" s="119">
        <v>31.985050000000001</v>
      </c>
      <c r="N31" s="91">
        <f>SUM(N27:N30)</f>
        <v>1974</v>
      </c>
      <c r="O31" s="118">
        <v>44.23</v>
      </c>
      <c r="P31" s="118">
        <v>18.98</v>
      </c>
      <c r="Q31" s="118">
        <v>36.79</v>
      </c>
      <c r="R31" s="91">
        <f>SUM(R27:R30)</f>
        <v>1782</v>
      </c>
      <c r="S31" s="119">
        <v>6.8697720000000002</v>
      </c>
      <c r="T31" s="88">
        <f>SUM(T27:T30)</f>
        <v>1992</v>
      </c>
      <c r="U31" s="125">
        <v>60.8</v>
      </c>
      <c r="V31" s="145">
        <f>SUM(V27:V30)</f>
        <v>715</v>
      </c>
      <c r="W31" s="118">
        <v>2.6063040000000002</v>
      </c>
      <c r="X31" s="153">
        <f>SUM(X27:X30)</f>
        <v>1053</v>
      </c>
      <c r="Y31" s="119">
        <v>9.7215620000000005</v>
      </c>
      <c r="Z31" s="91">
        <f>SUM(Z27:Z30)</f>
        <v>2008</v>
      </c>
      <c r="AA31" s="147">
        <v>42.08</v>
      </c>
      <c r="AB31" s="145">
        <f>SUM(AB27:AB30)</f>
        <v>827</v>
      </c>
      <c r="AC31" s="118">
        <v>5.2151420000000002</v>
      </c>
      <c r="AD31" s="153">
        <f>SUM(AD27:AD30)</f>
        <v>952</v>
      </c>
      <c r="AE31" s="119">
        <v>9.0671300000000006</v>
      </c>
    </row>
    <row r="32" spans="1:3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Z32" s="3"/>
      <c r="AA32" s="3"/>
    </row>
    <row r="33" spans="1:3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Z33" s="3"/>
      <c r="AA33" s="3"/>
    </row>
    <row r="34" spans="1:3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Z34" s="3"/>
      <c r="AA34" s="3"/>
    </row>
    <row r="35" spans="1:31" ht="16" thickBo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Z35" s="3"/>
      <c r="AA35" s="3"/>
    </row>
    <row r="36" spans="1:31" ht="20" thickBot="1" x14ac:dyDescent="0.3">
      <c r="A36" s="163" t="s">
        <v>41</v>
      </c>
      <c r="B36" s="176" t="s">
        <v>63</v>
      </c>
      <c r="C36" s="187"/>
      <c r="D36" s="187"/>
      <c r="E36" s="177"/>
      <c r="F36" s="176" t="s">
        <v>64</v>
      </c>
      <c r="G36" s="177"/>
      <c r="H36" s="176" t="s">
        <v>66</v>
      </c>
      <c r="I36" s="187"/>
      <c r="J36" s="187"/>
      <c r="K36" s="177"/>
      <c r="L36" s="176" t="s">
        <v>67</v>
      </c>
      <c r="M36" s="177"/>
      <c r="N36" s="176" t="s">
        <v>69</v>
      </c>
      <c r="O36" s="187"/>
      <c r="P36" s="187"/>
      <c r="Q36" s="177"/>
      <c r="R36" s="176" t="s">
        <v>68</v>
      </c>
      <c r="S36" s="177"/>
      <c r="T36" s="185" t="s">
        <v>155</v>
      </c>
      <c r="U36" s="186"/>
      <c r="V36" s="174" t="s">
        <v>153</v>
      </c>
      <c r="W36" s="175"/>
      <c r="X36" s="172" t="s">
        <v>124</v>
      </c>
      <c r="Y36" s="173"/>
      <c r="Z36" s="176" t="s">
        <v>65</v>
      </c>
      <c r="AA36" s="177"/>
      <c r="AB36" s="174" t="s">
        <v>152</v>
      </c>
      <c r="AC36" s="175"/>
      <c r="AD36" s="172" t="s">
        <v>151</v>
      </c>
      <c r="AE36" s="173"/>
    </row>
    <row r="37" spans="1:31" ht="32" x14ac:dyDescent="0.2">
      <c r="A37" s="164"/>
      <c r="B37" s="50" t="s">
        <v>19</v>
      </c>
      <c r="C37" s="14" t="s">
        <v>60</v>
      </c>
      <c r="D37" s="14" t="s">
        <v>62</v>
      </c>
      <c r="E37" s="51" t="s">
        <v>61</v>
      </c>
      <c r="F37" s="50" t="s">
        <v>19</v>
      </c>
      <c r="G37" s="51" t="s">
        <v>70</v>
      </c>
      <c r="H37" s="50" t="s">
        <v>19</v>
      </c>
      <c r="I37" s="14" t="s">
        <v>26</v>
      </c>
      <c r="J37" s="14" t="s">
        <v>25</v>
      </c>
      <c r="K37" s="51" t="s">
        <v>23</v>
      </c>
      <c r="L37" s="50" t="s">
        <v>19</v>
      </c>
      <c r="M37" s="51" t="s">
        <v>37</v>
      </c>
      <c r="N37" s="69" t="s">
        <v>19</v>
      </c>
      <c r="O37" s="106" t="s">
        <v>27</v>
      </c>
      <c r="P37" s="106" t="s">
        <v>28</v>
      </c>
      <c r="Q37" s="107" t="s">
        <v>24</v>
      </c>
      <c r="R37" s="69" t="s">
        <v>19</v>
      </c>
      <c r="S37" s="107" t="s">
        <v>38</v>
      </c>
      <c r="T37" s="41" t="s">
        <v>19</v>
      </c>
      <c r="U37" s="77" t="s">
        <v>124</v>
      </c>
      <c r="V37" s="50" t="s">
        <v>19</v>
      </c>
      <c r="W37" s="149" t="s">
        <v>154</v>
      </c>
      <c r="X37" s="150" t="s">
        <v>19</v>
      </c>
      <c r="Y37" s="151" t="s">
        <v>154</v>
      </c>
      <c r="Z37" s="50" t="s">
        <v>19</v>
      </c>
      <c r="AA37" s="51" t="s">
        <v>20</v>
      </c>
      <c r="AB37" s="50" t="s">
        <v>19</v>
      </c>
      <c r="AC37" s="149" t="s">
        <v>154</v>
      </c>
      <c r="AD37" s="150" t="s">
        <v>19</v>
      </c>
      <c r="AE37" s="151" t="s">
        <v>154</v>
      </c>
    </row>
    <row r="38" spans="1:31" x14ac:dyDescent="0.2">
      <c r="A38" s="82" t="s">
        <v>9</v>
      </c>
      <c r="B38" s="43">
        <v>144</v>
      </c>
      <c r="C38" s="12">
        <v>89.57</v>
      </c>
      <c r="D38" s="12">
        <v>6.53</v>
      </c>
      <c r="E38" s="29">
        <v>3.89</v>
      </c>
      <c r="F38" s="76">
        <v>144</v>
      </c>
      <c r="G38" s="29">
        <v>21.042739999999998</v>
      </c>
      <c r="H38" s="104">
        <v>117</v>
      </c>
      <c r="I38" s="12">
        <v>37.33</v>
      </c>
      <c r="J38" s="12">
        <v>12.78</v>
      </c>
      <c r="K38" s="29">
        <v>49.89</v>
      </c>
      <c r="L38" s="76">
        <v>110</v>
      </c>
      <c r="M38" s="29">
        <v>17.143180000000001</v>
      </c>
      <c r="N38" s="76">
        <v>140</v>
      </c>
      <c r="O38" s="12">
        <v>46.23</v>
      </c>
      <c r="P38" s="12">
        <v>17.010000000000002</v>
      </c>
      <c r="Q38" s="29">
        <v>36.76</v>
      </c>
      <c r="R38" s="76">
        <v>121</v>
      </c>
      <c r="S38" s="29">
        <v>5.4445699999999997</v>
      </c>
      <c r="T38" s="43">
        <v>143</v>
      </c>
      <c r="U38" s="10">
        <v>36.6</v>
      </c>
      <c r="V38" s="5">
        <v>75</v>
      </c>
      <c r="W38" s="1">
        <v>5.7104670000000004</v>
      </c>
      <c r="X38" s="148">
        <v>45</v>
      </c>
      <c r="Y38" s="10">
        <v>4.919537</v>
      </c>
      <c r="Z38" s="75">
        <v>144</v>
      </c>
      <c r="AA38" s="29">
        <v>21.65</v>
      </c>
      <c r="AB38" s="5">
        <v>87</v>
      </c>
      <c r="AC38" s="1">
        <v>3.8958900000000001</v>
      </c>
      <c r="AD38" s="148">
        <v>34</v>
      </c>
      <c r="AE38" s="10">
        <v>10.670640000000001</v>
      </c>
    </row>
    <row r="39" spans="1:31" x14ac:dyDescent="0.2">
      <c r="A39" s="82" t="s">
        <v>10</v>
      </c>
      <c r="B39" s="43">
        <v>657</v>
      </c>
      <c r="C39" s="12">
        <v>88.64</v>
      </c>
      <c r="D39" s="12">
        <v>6.45</v>
      </c>
      <c r="E39" s="29">
        <v>4.91</v>
      </c>
      <c r="F39" s="76">
        <v>658</v>
      </c>
      <c r="G39" s="29">
        <v>19.99051</v>
      </c>
      <c r="H39" s="104">
        <v>521</v>
      </c>
      <c r="I39" s="12">
        <v>51.5</v>
      </c>
      <c r="J39" s="12">
        <v>14.72</v>
      </c>
      <c r="K39" s="29">
        <v>33.78</v>
      </c>
      <c r="L39" s="76">
        <v>487</v>
      </c>
      <c r="M39" s="29">
        <v>36.469050000000003</v>
      </c>
      <c r="N39" s="76">
        <v>648</v>
      </c>
      <c r="O39" s="12">
        <v>48.51</v>
      </c>
      <c r="P39" s="12">
        <v>16.66</v>
      </c>
      <c r="Q39" s="29">
        <v>34.83</v>
      </c>
      <c r="R39" s="76">
        <v>598</v>
      </c>
      <c r="S39" s="29">
        <v>7.7182880000000003</v>
      </c>
      <c r="T39" s="43">
        <v>654</v>
      </c>
      <c r="U39" s="10">
        <v>59.8</v>
      </c>
      <c r="V39" s="5">
        <v>229</v>
      </c>
      <c r="W39" s="1">
        <v>3.7435399999999999</v>
      </c>
      <c r="X39" s="148">
        <v>368</v>
      </c>
      <c r="Y39" s="10">
        <v>10.463190000000001</v>
      </c>
      <c r="Z39" s="75">
        <v>656</v>
      </c>
      <c r="AA39" s="29">
        <v>60.65</v>
      </c>
      <c r="AB39" s="5">
        <v>210</v>
      </c>
      <c r="AC39" s="1">
        <v>9.5061420000000005</v>
      </c>
      <c r="AD39" s="148">
        <v>388</v>
      </c>
      <c r="AE39" s="10">
        <v>6.6145139999999998</v>
      </c>
    </row>
    <row r="40" spans="1:31" x14ac:dyDescent="0.2">
      <c r="A40" s="82" t="s">
        <v>11</v>
      </c>
      <c r="B40" s="43">
        <v>159</v>
      </c>
      <c r="C40" s="12">
        <v>93.15</v>
      </c>
      <c r="D40" s="12">
        <v>3.7</v>
      </c>
      <c r="E40" s="29">
        <v>3.15</v>
      </c>
      <c r="F40" s="76">
        <v>159</v>
      </c>
      <c r="G40" s="29">
        <v>17.715890000000002</v>
      </c>
      <c r="H40" s="104">
        <v>92</v>
      </c>
      <c r="I40" s="12">
        <v>52.35</v>
      </c>
      <c r="J40" s="12">
        <v>15.61</v>
      </c>
      <c r="K40" s="29">
        <v>32.04</v>
      </c>
      <c r="L40" s="76">
        <v>82</v>
      </c>
      <c r="M40" s="29">
        <v>22.418279999999999</v>
      </c>
      <c r="N40" s="76">
        <v>158</v>
      </c>
      <c r="O40" s="12">
        <v>44.78</v>
      </c>
      <c r="P40" s="12">
        <v>18.48</v>
      </c>
      <c r="Q40" s="29">
        <v>36.74</v>
      </c>
      <c r="R40" s="76">
        <v>143</v>
      </c>
      <c r="S40" s="29">
        <v>6.130954</v>
      </c>
      <c r="T40" s="43">
        <v>157</v>
      </c>
      <c r="U40" s="10">
        <v>37.130000000000003</v>
      </c>
      <c r="V40" s="5">
        <v>80</v>
      </c>
      <c r="W40" s="1">
        <v>3.9927980000000001</v>
      </c>
      <c r="X40" s="148">
        <v>61</v>
      </c>
      <c r="Y40" s="10">
        <v>9.8675540000000002</v>
      </c>
      <c r="Z40" s="75">
        <v>159</v>
      </c>
      <c r="AA40" s="29">
        <v>16.78</v>
      </c>
      <c r="AB40" s="5">
        <v>110</v>
      </c>
      <c r="AC40" s="1">
        <v>3.6001539999999999</v>
      </c>
      <c r="AD40" s="148">
        <v>33</v>
      </c>
      <c r="AE40" s="10">
        <v>17.783989999999999</v>
      </c>
    </row>
    <row r="41" spans="1:31" x14ac:dyDescent="0.2">
      <c r="A41" s="82" t="s">
        <v>12</v>
      </c>
      <c r="B41" s="43">
        <v>217</v>
      </c>
      <c r="C41" s="12">
        <v>84.23</v>
      </c>
      <c r="D41" s="12">
        <v>11.47</v>
      </c>
      <c r="E41" s="29">
        <v>4.3</v>
      </c>
      <c r="F41" s="76">
        <v>216</v>
      </c>
      <c r="G41" s="29">
        <v>17.70412</v>
      </c>
      <c r="H41" s="104">
        <v>123</v>
      </c>
      <c r="I41" s="12">
        <v>49.47</v>
      </c>
      <c r="J41" s="12">
        <v>10.47</v>
      </c>
      <c r="K41" s="29">
        <v>40.06</v>
      </c>
      <c r="L41" s="76">
        <v>103</v>
      </c>
      <c r="M41" s="29">
        <v>30.003450000000001</v>
      </c>
      <c r="N41" s="76">
        <v>215</v>
      </c>
      <c r="O41" s="12">
        <v>40.93</v>
      </c>
      <c r="P41" s="12">
        <v>25.16</v>
      </c>
      <c r="Q41" s="29">
        <v>33.9</v>
      </c>
      <c r="R41" s="76">
        <v>194</v>
      </c>
      <c r="S41" s="29">
        <v>1.9088830000000001</v>
      </c>
      <c r="T41" s="43">
        <v>214</v>
      </c>
      <c r="U41" s="10">
        <v>70.37</v>
      </c>
      <c r="V41" s="5">
        <v>53</v>
      </c>
      <c r="W41" s="1">
        <v>-1.9654000000000001E-2</v>
      </c>
      <c r="X41" s="148">
        <v>139</v>
      </c>
      <c r="Y41" s="10">
        <v>2.7871260000000002</v>
      </c>
      <c r="Z41" s="105">
        <v>217</v>
      </c>
      <c r="AA41" s="29">
        <v>41.42</v>
      </c>
      <c r="AB41" s="5">
        <v>94</v>
      </c>
      <c r="AC41" s="1">
        <v>2.5335369999999999</v>
      </c>
      <c r="AD41" s="148">
        <v>100</v>
      </c>
      <c r="AE41" s="10">
        <v>1.1047709999999999</v>
      </c>
    </row>
    <row r="42" spans="1:31" x14ac:dyDescent="0.2">
      <c r="A42" s="82" t="s">
        <v>13</v>
      </c>
      <c r="B42" s="43">
        <v>133</v>
      </c>
      <c r="C42" s="12">
        <v>87.13</v>
      </c>
      <c r="D42" s="12">
        <v>10.65</v>
      </c>
      <c r="E42" s="29">
        <v>2.2200000000000002</v>
      </c>
      <c r="F42" s="76">
        <v>132</v>
      </c>
      <c r="G42" s="29">
        <v>20.087330000000001</v>
      </c>
      <c r="H42" s="104">
        <v>93</v>
      </c>
      <c r="I42" s="12">
        <v>44.9</v>
      </c>
      <c r="J42" s="12">
        <v>9.9499999999999993</v>
      </c>
      <c r="K42" s="29">
        <v>45.15</v>
      </c>
      <c r="L42" s="76">
        <v>87</v>
      </c>
      <c r="M42" s="29">
        <v>28.979970000000002</v>
      </c>
      <c r="N42" s="76">
        <v>129</v>
      </c>
      <c r="O42" s="12">
        <v>43.18</v>
      </c>
      <c r="P42" s="12">
        <v>15.11</v>
      </c>
      <c r="Q42" s="29">
        <v>41.71</v>
      </c>
      <c r="R42" s="76">
        <v>111</v>
      </c>
      <c r="S42" s="29">
        <v>4.5676949999999996</v>
      </c>
      <c r="T42" s="43">
        <v>133</v>
      </c>
      <c r="U42" s="10">
        <v>48.47</v>
      </c>
      <c r="V42" s="5">
        <v>61</v>
      </c>
      <c r="W42" s="1">
        <v>2.5422340000000001</v>
      </c>
      <c r="X42" s="148">
        <v>50</v>
      </c>
      <c r="Y42" s="10">
        <v>6.8457739999999996</v>
      </c>
      <c r="Z42" s="105">
        <v>131</v>
      </c>
      <c r="AA42" s="29">
        <v>45.7</v>
      </c>
      <c r="AB42" s="5">
        <v>54</v>
      </c>
      <c r="AC42" s="1">
        <v>1.3086869999999999</v>
      </c>
      <c r="AD42" s="148">
        <v>56</v>
      </c>
      <c r="AE42" s="10">
        <v>8.3032419999999991</v>
      </c>
    </row>
    <row r="43" spans="1:31" x14ac:dyDescent="0.2">
      <c r="A43" s="82" t="s">
        <v>14</v>
      </c>
      <c r="B43" s="43">
        <v>153</v>
      </c>
      <c r="C43" s="12">
        <v>71.78</v>
      </c>
      <c r="D43" s="12">
        <v>26.26</v>
      </c>
      <c r="E43" s="29">
        <v>1.97</v>
      </c>
      <c r="F43" s="76">
        <v>154</v>
      </c>
      <c r="G43" s="29">
        <v>13.766030000000001</v>
      </c>
      <c r="H43" s="104">
        <v>96</v>
      </c>
      <c r="I43" s="12">
        <v>41.84</v>
      </c>
      <c r="J43" s="12">
        <v>25.92</v>
      </c>
      <c r="K43" s="29">
        <v>32.24</v>
      </c>
      <c r="L43" s="76">
        <v>77</v>
      </c>
      <c r="M43" s="29">
        <v>15.81738</v>
      </c>
      <c r="N43" s="76">
        <v>148</v>
      </c>
      <c r="O43" s="12">
        <v>46.1</v>
      </c>
      <c r="P43" s="12">
        <v>14.89</v>
      </c>
      <c r="Q43" s="29">
        <v>39.01</v>
      </c>
      <c r="R43" s="76">
        <v>125</v>
      </c>
      <c r="S43" s="29">
        <v>12.685129999999999</v>
      </c>
      <c r="T43" s="43">
        <v>153</v>
      </c>
      <c r="U43" s="10">
        <v>76.069999999999993</v>
      </c>
      <c r="V43" s="5">
        <v>32</v>
      </c>
      <c r="W43" s="1">
        <v>5.0378119999999997</v>
      </c>
      <c r="X43" s="148">
        <v>93</v>
      </c>
      <c r="Y43" s="10">
        <v>14.83647</v>
      </c>
      <c r="Z43" s="105">
        <v>153</v>
      </c>
      <c r="AA43" s="29">
        <v>41.8</v>
      </c>
      <c r="AB43" s="5">
        <v>72</v>
      </c>
      <c r="AC43" s="1">
        <v>15.21049</v>
      </c>
      <c r="AD43" s="148">
        <v>52</v>
      </c>
      <c r="AE43" s="10">
        <v>9.0202390000000001</v>
      </c>
    </row>
    <row r="44" spans="1:31" x14ac:dyDescent="0.2">
      <c r="A44" s="82" t="s">
        <v>15</v>
      </c>
      <c r="B44" s="43">
        <v>147</v>
      </c>
      <c r="C44" s="12">
        <v>85.19</v>
      </c>
      <c r="D44" s="12">
        <v>9.9499999999999993</v>
      </c>
      <c r="E44" s="29">
        <v>4.8600000000000003</v>
      </c>
      <c r="F44" s="76">
        <v>148</v>
      </c>
      <c r="G44" s="29">
        <v>15.37875</v>
      </c>
      <c r="H44" s="104">
        <v>63</v>
      </c>
      <c r="I44" s="12">
        <v>49.13</v>
      </c>
      <c r="J44" s="12">
        <v>17.72</v>
      </c>
      <c r="K44" s="29">
        <v>33.15</v>
      </c>
      <c r="L44" s="76">
        <v>50</v>
      </c>
      <c r="M44" s="29">
        <v>37.943959999999997</v>
      </c>
      <c r="N44" s="76">
        <v>146</v>
      </c>
      <c r="O44" s="12">
        <v>44.14</v>
      </c>
      <c r="P44" s="12">
        <v>23.83</v>
      </c>
      <c r="Q44" s="29">
        <v>32.03</v>
      </c>
      <c r="R44" s="76">
        <v>134</v>
      </c>
      <c r="S44" s="29">
        <v>4.9058039999999998</v>
      </c>
      <c r="T44" s="43">
        <v>144</v>
      </c>
      <c r="U44" s="10">
        <v>55.41</v>
      </c>
      <c r="V44" s="5">
        <v>53</v>
      </c>
      <c r="W44" s="1">
        <v>5.9122389999999996</v>
      </c>
      <c r="X44" s="148">
        <v>77</v>
      </c>
      <c r="Y44" s="10">
        <v>4.2306520000000001</v>
      </c>
      <c r="Z44" s="105">
        <v>148</v>
      </c>
      <c r="AA44" s="29">
        <v>55.8</v>
      </c>
      <c r="AB44" s="5">
        <v>52</v>
      </c>
      <c r="AC44" s="1">
        <v>1.8989149999999999</v>
      </c>
      <c r="AD44" s="148">
        <v>82</v>
      </c>
      <c r="AE44" s="10">
        <v>7.2630840000000001</v>
      </c>
    </row>
    <row r="45" spans="1:31" x14ac:dyDescent="0.2">
      <c r="A45" s="82" t="s">
        <v>16</v>
      </c>
      <c r="B45" s="43">
        <v>279</v>
      </c>
      <c r="C45" s="12">
        <v>90.35</v>
      </c>
      <c r="D45" s="12">
        <v>7.66</v>
      </c>
      <c r="E45" s="29">
        <v>1.99</v>
      </c>
      <c r="F45" s="76">
        <v>283</v>
      </c>
      <c r="G45" s="29">
        <v>17.17052</v>
      </c>
      <c r="H45" s="104">
        <v>161</v>
      </c>
      <c r="I45" s="12">
        <v>54.6</v>
      </c>
      <c r="J45" s="12">
        <v>9.0399999999999991</v>
      </c>
      <c r="K45" s="29">
        <v>36.36</v>
      </c>
      <c r="L45" s="76">
        <v>137</v>
      </c>
      <c r="M45" s="29">
        <v>53.526769999999999</v>
      </c>
      <c r="N45" s="76">
        <v>275</v>
      </c>
      <c r="O45" s="12">
        <v>46.25</v>
      </c>
      <c r="P45" s="12">
        <v>14.94</v>
      </c>
      <c r="Q45" s="29">
        <v>38.81</v>
      </c>
      <c r="R45" s="76">
        <v>256</v>
      </c>
      <c r="S45" s="29">
        <v>12.922829999999999</v>
      </c>
      <c r="T45" s="43">
        <v>277</v>
      </c>
      <c r="U45" s="10">
        <v>57.83</v>
      </c>
      <c r="V45" s="5">
        <v>95</v>
      </c>
      <c r="W45" s="1">
        <v>7.0998089999999996</v>
      </c>
      <c r="X45" s="148">
        <v>157</v>
      </c>
      <c r="Y45" s="10">
        <v>17.22456</v>
      </c>
      <c r="Z45" s="105">
        <v>280</v>
      </c>
      <c r="AA45" s="29">
        <v>52.52</v>
      </c>
      <c r="AB45" s="5">
        <v>95</v>
      </c>
      <c r="AC45" s="1">
        <v>10.961080000000001</v>
      </c>
      <c r="AD45" s="148">
        <v>160</v>
      </c>
      <c r="AE45" s="10">
        <v>14.778919999999999</v>
      </c>
    </row>
    <row r="46" spans="1:31" x14ac:dyDescent="0.2">
      <c r="A46" s="82" t="s">
        <v>17</v>
      </c>
      <c r="B46" s="43">
        <v>121</v>
      </c>
      <c r="C46" s="12">
        <v>84.03</v>
      </c>
      <c r="D46" s="12">
        <v>12.42</v>
      </c>
      <c r="E46" s="29">
        <v>3.56</v>
      </c>
      <c r="F46" s="76">
        <v>121</v>
      </c>
      <c r="G46" s="29">
        <v>14.183210000000001</v>
      </c>
      <c r="H46" s="104">
        <v>64</v>
      </c>
      <c r="I46" s="12">
        <v>47.81</v>
      </c>
      <c r="J46" s="12">
        <v>25.9</v>
      </c>
      <c r="K46" s="29">
        <v>26.29</v>
      </c>
      <c r="L46" s="76">
        <v>51</v>
      </c>
      <c r="M46" s="29">
        <v>28.538019999999999</v>
      </c>
      <c r="N46" s="76">
        <v>116</v>
      </c>
      <c r="O46" s="12">
        <v>42.08</v>
      </c>
      <c r="P46" s="12">
        <v>21.11</v>
      </c>
      <c r="Q46" s="29">
        <v>36.799999999999997</v>
      </c>
      <c r="R46" s="76">
        <v>101</v>
      </c>
      <c r="S46" s="29">
        <v>3.2365970000000002</v>
      </c>
      <c r="T46" s="43">
        <v>118</v>
      </c>
      <c r="U46" s="10">
        <v>62.09</v>
      </c>
      <c r="V46" s="5">
        <v>38</v>
      </c>
      <c r="W46" s="1">
        <v>-3.266362</v>
      </c>
      <c r="X46" s="148">
        <v>63</v>
      </c>
      <c r="Y46" s="10">
        <v>7.3893719999999998</v>
      </c>
      <c r="Z46" s="105">
        <v>121</v>
      </c>
      <c r="AA46" s="29">
        <v>38.659999999999997</v>
      </c>
      <c r="AB46" s="5">
        <v>54</v>
      </c>
      <c r="AC46" s="1">
        <v>-1.442008</v>
      </c>
      <c r="AD46" s="148">
        <v>47</v>
      </c>
      <c r="AE46" s="10">
        <v>10.317769999999999</v>
      </c>
    </row>
    <row r="47" spans="1:31" ht="16" thickBot="1" x14ac:dyDescent="0.25">
      <c r="A47" s="90" t="s">
        <v>149</v>
      </c>
      <c r="B47" s="91">
        <f>SUM(B38:B46)</f>
        <v>2010</v>
      </c>
      <c r="C47" s="118">
        <v>85.14</v>
      </c>
      <c r="D47" s="118">
        <v>11.6</v>
      </c>
      <c r="E47" s="118">
        <v>3.26</v>
      </c>
      <c r="F47" s="91">
        <f>SUM(F38:F46)</f>
        <v>2015</v>
      </c>
      <c r="G47" s="119">
        <v>16.649789999999999</v>
      </c>
      <c r="H47" s="111">
        <f>SUM(H38:H46)</f>
        <v>1330</v>
      </c>
      <c r="I47" s="118">
        <v>48.92</v>
      </c>
      <c r="J47" s="118">
        <v>16.260000000000002</v>
      </c>
      <c r="K47" s="118">
        <v>34.82</v>
      </c>
      <c r="L47" s="91">
        <f>SUM(L38:L46)</f>
        <v>1184</v>
      </c>
      <c r="M47" s="119">
        <v>31.985050000000001</v>
      </c>
      <c r="N47" s="91">
        <f>SUM(N38:N46)</f>
        <v>1975</v>
      </c>
      <c r="O47" s="118">
        <v>44.21</v>
      </c>
      <c r="P47" s="118">
        <v>18.97</v>
      </c>
      <c r="Q47" s="118">
        <v>36.82</v>
      </c>
      <c r="R47" s="91">
        <f>SUM(R38:R46)</f>
        <v>1783</v>
      </c>
      <c r="S47" s="119">
        <v>6.8658869999999999</v>
      </c>
      <c r="T47" s="88">
        <f>SUM(T38:T46)</f>
        <v>1993</v>
      </c>
      <c r="U47" s="125">
        <v>60.77</v>
      </c>
      <c r="V47" s="145">
        <f>SUM(V38:V46)</f>
        <v>716</v>
      </c>
      <c r="W47" s="118">
        <v>2.6026069999999999</v>
      </c>
      <c r="X47" s="153">
        <f>SUM(X38:X46)</f>
        <v>1053</v>
      </c>
      <c r="Y47" s="119">
        <v>9.7215620000000005</v>
      </c>
      <c r="Z47" s="112">
        <f>SUM(Z38:Z46)</f>
        <v>2009</v>
      </c>
      <c r="AA47" s="147">
        <v>42.06</v>
      </c>
      <c r="AB47" s="145">
        <f>SUM(AB38:AB46)</f>
        <v>828</v>
      </c>
      <c r="AC47" s="118">
        <v>5.2099299999999999</v>
      </c>
      <c r="AD47" s="153">
        <f>SUM(AD38:AD46)</f>
        <v>952</v>
      </c>
      <c r="AE47" s="119">
        <v>9.0671300000000006</v>
      </c>
    </row>
    <row r="48" spans="1:3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Y48" s="1"/>
      <c r="Z48" s="3"/>
      <c r="AA48" s="3"/>
      <c r="AE48" s="1"/>
    </row>
    <row r="49" spans="1:3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Z49" s="3"/>
      <c r="AA49" s="3"/>
    </row>
    <row r="50" spans="1:3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Z50" s="3"/>
      <c r="AA50" s="3"/>
    </row>
    <row r="51" spans="1:31" ht="16" thickBo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Z51" s="3"/>
      <c r="AA51" s="3"/>
    </row>
    <row r="52" spans="1:31" ht="20" thickBot="1" x14ac:dyDescent="0.3">
      <c r="A52" s="163" t="s">
        <v>40</v>
      </c>
      <c r="B52" s="176" t="s">
        <v>63</v>
      </c>
      <c r="C52" s="187"/>
      <c r="D52" s="187"/>
      <c r="E52" s="177"/>
      <c r="F52" s="176" t="s">
        <v>64</v>
      </c>
      <c r="G52" s="177"/>
      <c r="H52" s="176" t="s">
        <v>66</v>
      </c>
      <c r="I52" s="187"/>
      <c r="J52" s="187"/>
      <c r="K52" s="177"/>
      <c r="L52" s="176" t="s">
        <v>67</v>
      </c>
      <c r="M52" s="177"/>
      <c r="N52" s="176" t="s">
        <v>69</v>
      </c>
      <c r="O52" s="187"/>
      <c r="P52" s="187"/>
      <c r="Q52" s="177"/>
      <c r="R52" s="176" t="s">
        <v>68</v>
      </c>
      <c r="S52" s="177"/>
      <c r="T52" s="185" t="s">
        <v>155</v>
      </c>
      <c r="U52" s="186"/>
      <c r="V52" s="174" t="s">
        <v>153</v>
      </c>
      <c r="W52" s="175"/>
      <c r="X52" s="172" t="s">
        <v>124</v>
      </c>
      <c r="Y52" s="173"/>
      <c r="Z52" s="182" t="s">
        <v>65</v>
      </c>
      <c r="AA52" s="183"/>
      <c r="AB52" s="180" t="s">
        <v>152</v>
      </c>
      <c r="AC52" s="181"/>
      <c r="AD52" s="178" t="s">
        <v>151</v>
      </c>
      <c r="AE52" s="179"/>
    </row>
    <row r="53" spans="1:31" ht="32" x14ac:dyDescent="0.2">
      <c r="A53" s="164"/>
      <c r="B53" s="50" t="s">
        <v>19</v>
      </c>
      <c r="C53" s="14" t="s">
        <v>60</v>
      </c>
      <c r="D53" s="14" t="s">
        <v>62</v>
      </c>
      <c r="E53" s="51" t="s">
        <v>61</v>
      </c>
      <c r="F53" s="50" t="s">
        <v>19</v>
      </c>
      <c r="G53" s="51" t="s">
        <v>70</v>
      </c>
      <c r="H53" s="50" t="s">
        <v>19</v>
      </c>
      <c r="I53" s="14" t="s">
        <v>26</v>
      </c>
      <c r="J53" s="14" t="s">
        <v>25</v>
      </c>
      <c r="K53" s="51" t="s">
        <v>23</v>
      </c>
      <c r="L53" s="22" t="s">
        <v>19</v>
      </c>
      <c r="M53" s="14" t="s">
        <v>37</v>
      </c>
      <c r="N53" s="69" t="s">
        <v>19</v>
      </c>
      <c r="O53" s="106" t="s">
        <v>27</v>
      </c>
      <c r="P53" s="106" t="s">
        <v>28</v>
      </c>
      <c r="Q53" s="107" t="s">
        <v>24</v>
      </c>
      <c r="R53" s="69" t="s">
        <v>19</v>
      </c>
      <c r="S53" s="107" t="s">
        <v>38</v>
      </c>
      <c r="T53" s="41" t="s">
        <v>19</v>
      </c>
      <c r="U53" s="77" t="s">
        <v>124</v>
      </c>
      <c r="V53" s="50" t="s">
        <v>19</v>
      </c>
      <c r="W53" s="149" t="s">
        <v>154</v>
      </c>
      <c r="X53" s="150" t="s">
        <v>19</v>
      </c>
      <c r="Y53" s="151" t="s">
        <v>154</v>
      </c>
      <c r="Z53" s="50" t="s">
        <v>19</v>
      </c>
      <c r="AA53" s="51" t="s">
        <v>20</v>
      </c>
      <c r="AB53" s="50" t="s">
        <v>19</v>
      </c>
      <c r="AC53" s="149" t="s">
        <v>154</v>
      </c>
      <c r="AD53" s="150" t="s">
        <v>19</v>
      </c>
      <c r="AE53" s="151" t="s">
        <v>154</v>
      </c>
    </row>
    <row r="54" spans="1:31" x14ac:dyDescent="0.2">
      <c r="A54" s="82" t="s">
        <v>21</v>
      </c>
      <c r="B54" s="68">
        <v>1440</v>
      </c>
      <c r="C54" s="12">
        <v>87</v>
      </c>
      <c r="D54" s="12">
        <v>10.61</v>
      </c>
      <c r="E54" s="29">
        <v>2.39</v>
      </c>
      <c r="F54" s="76">
        <v>1443</v>
      </c>
      <c r="G54" s="29">
        <v>16.820319999999999</v>
      </c>
      <c r="H54" s="61">
        <v>963</v>
      </c>
      <c r="I54" s="12">
        <v>48.59</v>
      </c>
      <c r="J54" s="12">
        <v>17.079999999999998</v>
      </c>
      <c r="K54" s="29">
        <v>34.340000000000003</v>
      </c>
      <c r="L54" s="75">
        <v>872</v>
      </c>
      <c r="M54" s="12">
        <v>35.138120000000001</v>
      </c>
      <c r="N54" s="76">
        <v>1413</v>
      </c>
      <c r="O54" s="12">
        <v>42.19</v>
      </c>
      <c r="P54" s="12">
        <v>19.61</v>
      </c>
      <c r="Q54" s="29">
        <v>38.200000000000003</v>
      </c>
      <c r="R54" s="76">
        <v>1279</v>
      </c>
      <c r="S54" s="29">
        <v>5.6224439999999998</v>
      </c>
      <c r="T54" s="68">
        <v>1424</v>
      </c>
      <c r="U54" s="10">
        <v>57.4</v>
      </c>
      <c r="V54" s="5">
        <v>585</v>
      </c>
      <c r="W54" s="1">
        <v>3.6685279999999998</v>
      </c>
      <c r="X54" s="148">
        <v>682</v>
      </c>
      <c r="Y54" s="10">
        <v>7.1721779999999997</v>
      </c>
      <c r="Z54" s="76">
        <v>1439</v>
      </c>
      <c r="AA54" s="29">
        <v>38.32</v>
      </c>
      <c r="AB54" s="5">
        <v>662</v>
      </c>
      <c r="AC54" s="1">
        <v>6.0041349999999998</v>
      </c>
      <c r="AD54" s="148">
        <v>614</v>
      </c>
      <c r="AE54" s="10">
        <v>5.0794949999999996</v>
      </c>
    </row>
    <row r="55" spans="1:31" x14ac:dyDescent="0.2">
      <c r="A55" s="82" t="s">
        <v>18</v>
      </c>
      <c r="B55" s="5">
        <v>533</v>
      </c>
      <c r="C55" s="12">
        <v>79.61</v>
      </c>
      <c r="D55" s="12">
        <v>14.87</v>
      </c>
      <c r="E55" s="29">
        <v>5.51</v>
      </c>
      <c r="F55" s="76">
        <v>535</v>
      </c>
      <c r="G55" s="29">
        <v>15.88409</v>
      </c>
      <c r="H55" s="61">
        <v>333</v>
      </c>
      <c r="I55" s="12">
        <v>50.36</v>
      </c>
      <c r="J55" s="12">
        <v>14.55</v>
      </c>
      <c r="K55" s="29">
        <v>35.090000000000003</v>
      </c>
      <c r="L55" s="75">
        <v>282</v>
      </c>
      <c r="M55" s="12">
        <v>22.618760000000002</v>
      </c>
      <c r="N55" s="76">
        <v>526</v>
      </c>
      <c r="O55" s="12">
        <v>50.08</v>
      </c>
      <c r="P55" s="12">
        <v>16.809999999999999</v>
      </c>
      <c r="Q55" s="29">
        <v>33.119999999999997</v>
      </c>
      <c r="R55" s="76">
        <v>473</v>
      </c>
      <c r="S55" s="29">
        <v>10.96663</v>
      </c>
      <c r="T55" s="5">
        <v>533</v>
      </c>
      <c r="U55" s="10">
        <v>74</v>
      </c>
      <c r="V55" s="5">
        <v>109</v>
      </c>
      <c r="W55" s="1">
        <v>-3.6777389999999999</v>
      </c>
      <c r="X55" s="148">
        <v>364</v>
      </c>
      <c r="Y55" s="10">
        <v>15.705030000000001</v>
      </c>
      <c r="Z55" s="76">
        <v>533</v>
      </c>
      <c r="AA55" s="29">
        <v>54.59</v>
      </c>
      <c r="AB55" s="5">
        <v>148</v>
      </c>
      <c r="AC55" s="1">
        <v>1.9774860000000001</v>
      </c>
      <c r="AD55" s="148">
        <v>325</v>
      </c>
      <c r="AE55" s="10">
        <v>17.891470000000002</v>
      </c>
    </row>
    <row r="56" spans="1:31" ht="16" thickBot="1" x14ac:dyDescent="0.25">
      <c r="A56" s="90" t="s">
        <v>149</v>
      </c>
      <c r="B56" s="113">
        <f>SUM(B54:B55)</f>
        <v>1973</v>
      </c>
      <c r="C56" s="118">
        <v>85.24</v>
      </c>
      <c r="D56" s="118">
        <v>11.63</v>
      </c>
      <c r="E56" s="118">
        <v>3.13</v>
      </c>
      <c r="F56" s="91">
        <f>SUM(F54:F55)</f>
        <v>1978</v>
      </c>
      <c r="G56" s="119">
        <v>16.59656</v>
      </c>
      <c r="H56" s="111">
        <f>SUM(H54:H55)</f>
        <v>1296</v>
      </c>
      <c r="I56" s="118">
        <v>49</v>
      </c>
      <c r="J56" s="118">
        <v>16.48</v>
      </c>
      <c r="K56" s="118">
        <v>34.51</v>
      </c>
      <c r="L56" s="114">
        <f>SUM(L54:L55)</f>
        <v>1154</v>
      </c>
      <c r="M56" s="118">
        <v>32.345910000000003</v>
      </c>
      <c r="N56" s="91">
        <f>SUM(N54:N55)</f>
        <v>1939</v>
      </c>
      <c r="O56" s="118">
        <v>44.1</v>
      </c>
      <c r="P56" s="118">
        <v>18.93</v>
      </c>
      <c r="Q56" s="118">
        <v>36.97</v>
      </c>
      <c r="R56" s="111">
        <f>SUM(R54:R55)</f>
        <v>1752</v>
      </c>
      <c r="S56" s="119">
        <v>6.8807600000000004</v>
      </c>
      <c r="T56" s="86">
        <f>SUM(T54:T55)</f>
        <v>1957</v>
      </c>
      <c r="U56" s="125">
        <v>61.38</v>
      </c>
      <c r="V56" s="145">
        <f>SUM(V54:V55)</f>
        <v>694</v>
      </c>
      <c r="W56" s="118">
        <v>2.5894050000000002</v>
      </c>
      <c r="X56" s="153">
        <f>SUM(X54:X55)</f>
        <v>1046</v>
      </c>
      <c r="Y56" s="119">
        <v>9.6763840000000005</v>
      </c>
      <c r="Z56" s="91">
        <f>SUM(Z54:Z55)</f>
        <v>1972</v>
      </c>
      <c r="AA56" s="119">
        <v>42.21</v>
      </c>
      <c r="AB56" s="145">
        <f>SUM(AB54:AB55)</f>
        <v>810</v>
      </c>
      <c r="AC56" s="118">
        <v>5.2721229999999997</v>
      </c>
      <c r="AD56" s="153">
        <f>SUM(AD54:AD55)</f>
        <v>939</v>
      </c>
      <c r="AE56" s="119">
        <v>9.0017790000000009</v>
      </c>
    </row>
    <row r="124" ht="27.5" customHeight="1" x14ac:dyDescent="0.2"/>
    <row r="149" spans="1:10" x14ac:dyDescent="0.2">
      <c r="A149" s="6"/>
      <c r="B149" s="3"/>
      <c r="C149" s="3"/>
      <c r="D149" s="3"/>
      <c r="E149" s="3"/>
      <c r="F149" s="3"/>
      <c r="G149" s="3"/>
      <c r="H149" s="3"/>
      <c r="I149" s="3"/>
      <c r="J149" s="3"/>
    </row>
    <row r="150" spans="1:10" x14ac:dyDescent="0.2">
      <c r="A150" s="6"/>
      <c r="B150" s="3"/>
      <c r="C150" s="3"/>
      <c r="D150" s="3"/>
      <c r="E150" s="3"/>
      <c r="F150" s="3"/>
      <c r="G150" s="3"/>
      <c r="H150" s="3"/>
      <c r="I150" s="3"/>
      <c r="J150" s="3"/>
    </row>
    <row r="151" spans="1:10" x14ac:dyDescent="0.2">
      <c r="A151" s="5"/>
    </row>
    <row r="152" spans="1:10" x14ac:dyDescent="0.2">
      <c r="A152" s="5"/>
    </row>
  </sheetData>
  <mergeCells count="48">
    <mergeCell ref="F25:G25"/>
    <mergeCell ref="F52:G52"/>
    <mergeCell ref="H6:K6"/>
    <mergeCell ref="T6:U6"/>
    <mergeCell ref="B6:E6"/>
    <mergeCell ref="F6:G6"/>
    <mergeCell ref="L6:M6"/>
    <mergeCell ref="N6:Q6"/>
    <mergeCell ref="R6:S6"/>
    <mergeCell ref="B36:E36"/>
    <mergeCell ref="F36:G36"/>
    <mergeCell ref="T36:U36"/>
    <mergeCell ref="B52:E52"/>
    <mergeCell ref="T25:U25"/>
    <mergeCell ref="H25:K25"/>
    <mergeCell ref="L25:M25"/>
    <mergeCell ref="N25:Q25"/>
    <mergeCell ref="R25:S25"/>
    <mergeCell ref="N52:Q52"/>
    <mergeCell ref="N36:Q36"/>
    <mergeCell ref="L36:M36"/>
    <mergeCell ref="L52:M52"/>
    <mergeCell ref="H52:K52"/>
    <mergeCell ref="H36:K36"/>
    <mergeCell ref="B25:E25"/>
    <mergeCell ref="Z6:AA6"/>
    <mergeCell ref="V6:W6"/>
    <mergeCell ref="X6:Y6"/>
    <mergeCell ref="AB6:AC6"/>
    <mergeCell ref="AD6:AE6"/>
    <mergeCell ref="V25:W25"/>
    <mergeCell ref="X25:Y25"/>
    <mergeCell ref="Z25:AA25"/>
    <mergeCell ref="AB25:AC25"/>
    <mergeCell ref="AD25:AE25"/>
    <mergeCell ref="AD36:AE36"/>
    <mergeCell ref="AD52:AE52"/>
    <mergeCell ref="AB36:AC36"/>
    <mergeCell ref="AB52:AC52"/>
    <mergeCell ref="Z36:AA36"/>
    <mergeCell ref="Z52:AA52"/>
    <mergeCell ref="X52:Y52"/>
    <mergeCell ref="X36:Y36"/>
    <mergeCell ref="V36:W36"/>
    <mergeCell ref="V52:W52"/>
    <mergeCell ref="R36:S36"/>
    <mergeCell ref="R52:S52"/>
    <mergeCell ref="T52:U5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C1EC-6D0B-4AAA-A66B-51634ED8E34D}">
  <dimension ref="A1:F50"/>
  <sheetViews>
    <sheetView workbookViewId="0">
      <selection activeCell="B4" sqref="B4:F4"/>
    </sheetView>
  </sheetViews>
  <sheetFormatPr baseColWidth="10" defaultColWidth="8.83203125" defaultRowHeight="15" x14ac:dyDescent="0.2"/>
  <cols>
    <col min="1" max="1" width="25.5" customWidth="1"/>
    <col min="3" max="3" width="21.83203125" customWidth="1"/>
    <col min="4" max="4" width="20.6640625" customWidth="1"/>
    <col min="5" max="5" width="21.5" customWidth="1"/>
    <col min="6" max="6" width="14.6640625" customWidth="1"/>
  </cols>
  <sheetData>
    <row r="1" spans="1:6" ht="19" x14ac:dyDescent="0.25">
      <c r="A1" s="198" t="s">
        <v>118</v>
      </c>
      <c r="B1" s="191"/>
      <c r="C1" s="191"/>
      <c r="D1" s="191"/>
      <c r="E1" s="191"/>
      <c r="F1" s="191"/>
    </row>
    <row r="2" spans="1:6" ht="19" x14ac:dyDescent="0.25">
      <c r="A2" s="81"/>
      <c r="B2" s="73"/>
      <c r="C2" s="73"/>
      <c r="D2" s="73"/>
      <c r="E2" s="73"/>
      <c r="F2" s="73"/>
    </row>
    <row r="3" spans="1:6" ht="20" thickBot="1" x14ac:dyDescent="0.3">
      <c r="A3" s="81"/>
      <c r="B3" s="73"/>
      <c r="C3" s="73"/>
      <c r="D3" s="73"/>
      <c r="E3" s="73"/>
      <c r="F3" s="73"/>
    </row>
    <row r="4" spans="1:6" ht="52.5" customHeight="1" x14ac:dyDescent="0.2">
      <c r="A4" s="7" t="s">
        <v>39</v>
      </c>
      <c r="B4" s="41" t="s">
        <v>19</v>
      </c>
      <c r="C4" s="47" t="s">
        <v>119</v>
      </c>
      <c r="D4" s="47" t="s">
        <v>120</v>
      </c>
      <c r="E4" s="47" t="s">
        <v>121</v>
      </c>
      <c r="F4" s="42" t="s">
        <v>122</v>
      </c>
    </row>
    <row r="5" spans="1:6" x14ac:dyDescent="0.2">
      <c r="A5" s="4" t="s">
        <v>0</v>
      </c>
      <c r="B5" s="43">
        <v>57</v>
      </c>
      <c r="C5" s="79">
        <v>7.72</v>
      </c>
      <c r="D5" s="79">
        <v>3.54</v>
      </c>
      <c r="E5" s="79">
        <v>28.09</v>
      </c>
      <c r="F5" s="80">
        <v>60.65</v>
      </c>
    </row>
    <row r="6" spans="1:6" x14ac:dyDescent="0.2">
      <c r="A6" s="4" t="s">
        <v>1</v>
      </c>
      <c r="B6" s="43">
        <v>177</v>
      </c>
      <c r="C6" s="79">
        <v>18.97</v>
      </c>
      <c r="D6" s="79">
        <v>6.88</v>
      </c>
      <c r="E6" s="79">
        <v>23.61</v>
      </c>
      <c r="F6" s="80">
        <v>50.54</v>
      </c>
    </row>
    <row r="7" spans="1:6" x14ac:dyDescent="0.2">
      <c r="A7" s="4" t="s">
        <v>29</v>
      </c>
      <c r="B7" s="43">
        <v>141</v>
      </c>
      <c r="C7" s="79">
        <v>13.63</v>
      </c>
      <c r="D7" s="79">
        <v>7.63</v>
      </c>
      <c r="E7" s="79">
        <v>17.14</v>
      </c>
      <c r="F7" s="80">
        <v>61.6</v>
      </c>
    </row>
    <row r="8" spans="1:6" x14ac:dyDescent="0.2">
      <c r="A8" s="4" t="s">
        <v>30</v>
      </c>
      <c r="B8" s="43">
        <v>143</v>
      </c>
      <c r="C8" s="79">
        <v>9.49</v>
      </c>
      <c r="D8" s="79">
        <v>12.78</v>
      </c>
      <c r="E8" s="79">
        <v>14.99</v>
      </c>
      <c r="F8" s="80">
        <v>62.74</v>
      </c>
    </row>
    <row r="9" spans="1:6" x14ac:dyDescent="0.2">
      <c r="A9" s="4" t="s">
        <v>31</v>
      </c>
      <c r="B9" s="43">
        <v>189</v>
      </c>
      <c r="C9" s="79">
        <v>15.91</v>
      </c>
      <c r="D9" s="79">
        <v>16.260000000000002</v>
      </c>
      <c r="E9" s="79">
        <v>20.96</v>
      </c>
      <c r="F9" s="80">
        <v>46.87</v>
      </c>
    </row>
    <row r="10" spans="1:6" x14ac:dyDescent="0.2">
      <c r="A10" s="4" t="s">
        <v>32</v>
      </c>
      <c r="B10" s="43">
        <v>179</v>
      </c>
      <c r="C10" s="79">
        <v>12.43</v>
      </c>
      <c r="D10" s="79">
        <v>11.07</v>
      </c>
      <c r="E10" s="79">
        <v>18.71</v>
      </c>
      <c r="F10" s="80">
        <v>57.78</v>
      </c>
    </row>
    <row r="11" spans="1:6" x14ac:dyDescent="0.2">
      <c r="A11" s="4" t="s">
        <v>2</v>
      </c>
      <c r="B11" s="43">
        <v>251</v>
      </c>
      <c r="C11" s="79">
        <v>13.94</v>
      </c>
      <c r="D11" s="79">
        <v>18.350000000000001</v>
      </c>
      <c r="E11" s="79">
        <v>24.06</v>
      </c>
      <c r="F11" s="80">
        <v>43.65</v>
      </c>
    </row>
    <row r="12" spans="1:6" x14ac:dyDescent="0.2">
      <c r="A12" s="4" t="s">
        <v>33</v>
      </c>
      <c r="B12" s="43">
        <v>367</v>
      </c>
      <c r="C12" s="79">
        <v>12.88</v>
      </c>
      <c r="D12" s="79">
        <v>7.11</v>
      </c>
      <c r="E12" s="79">
        <v>17.27</v>
      </c>
      <c r="F12" s="80">
        <v>62.74</v>
      </c>
    </row>
    <row r="13" spans="1:6" x14ac:dyDescent="0.2">
      <c r="A13" s="4" t="s">
        <v>34</v>
      </c>
      <c r="B13" s="43">
        <v>201</v>
      </c>
      <c r="C13" s="79">
        <v>7.88</v>
      </c>
      <c r="D13" s="79">
        <v>8.14</v>
      </c>
      <c r="E13" s="79">
        <v>17.59</v>
      </c>
      <c r="F13" s="80">
        <v>66.39</v>
      </c>
    </row>
    <row r="14" spans="1:6" x14ac:dyDescent="0.2">
      <c r="A14" s="4" t="s">
        <v>35</v>
      </c>
      <c r="B14" s="43">
        <v>114</v>
      </c>
      <c r="C14" s="79">
        <v>12.52</v>
      </c>
      <c r="D14" s="79">
        <v>7</v>
      </c>
      <c r="E14" s="79">
        <v>25.9</v>
      </c>
      <c r="F14" s="80">
        <v>54.58</v>
      </c>
    </row>
    <row r="15" spans="1:6" x14ac:dyDescent="0.2">
      <c r="A15" s="4" t="s">
        <v>3</v>
      </c>
      <c r="B15" s="43">
        <v>74</v>
      </c>
      <c r="C15" s="79">
        <v>11.94</v>
      </c>
      <c r="D15" s="79">
        <v>15.38</v>
      </c>
      <c r="E15" s="79">
        <v>29.82</v>
      </c>
      <c r="F15" s="80">
        <v>42.85</v>
      </c>
    </row>
    <row r="16" spans="1:6" x14ac:dyDescent="0.2">
      <c r="A16" s="4" t="s">
        <v>4</v>
      </c>
      <c r="B16" s="43">
        <v>43</v>
      </c>
      <c r="C16" s="79">
        <v>9.83</v>
      </c>
      <c r="D16" s="79">
        <v>7.97</v>
      </c>
      <c r="E16" s="79">
        <v>34.380000000000003</v>
      </c>
      <c r="F16" s="80">
        <v>47.82</v>
      </c>
    </row>
    <row r="17" spans="1:6" ht="16" thickBot="1" x14ac:dyDescent="0.25">
      <c r="A17" s="90" t="s">
        <v>149</v>
      </c>
      <c r="B17" s="91">
        <f>SUM(B5:B16)</f>
        <v>1936</v>
      </c>
      <c r="C17" s="93">
        <v>12.84</v>
      </c>
      <c r="D17" s="93">
        <v>10.55</v>
      </c>
      <c r="E17" s="93">
        <v>20.97</v>
      </c>
      <c r="F17" s="92">
        <v>55.64</v>
      </c>
    </row>
    <row r="18" spans="1:6" x14ac:dyDescent="0.2">
      <c r="A18" s="189"/>
      <c r="B18" s="189"/>
      <c r="C18" s="189"/>
      <c r="D18" s="189"/>
      <c r="E18" s="189"/>
      <c r="F18" s="189"/>
    </row>
    <row r="19" spans="1:6" x14ac:dyDescent="0.2">
      <c r="A19" s="188"/>
      <c r="B19" s="188"/>
      <c r="C19" s="188"/>
      <c r="D19" s="188"/>
      <c r="E19" s="188"/>
      <c r="F19" s="188"/>
    </row>
    <row r="20" spans="1:6" x14ac:dyDescent="0.2">
      <c r="A20" s="188"/>
      <c r="B20" s="188"/>
      <c r="C20" s="188"/>
      <c r="D20" s="188"/>
      <c r="E20" s="188"/>
      <c r="F20" s="188"/>
    </row>
    <row r="21" spans="1:6" ht="16" thickBot="1" x14ac:dyDescent="0.25">
      <c r="A21" s="190"/>
      <c r="B21" s="190"/>
      <c r="C21" s="190"/>
      <c r="D21" s="190"/>
      <c r="E21" s="190"/>
      <c r="F21" s="190"/>
    </row>
    <row r="22" spans="1:6" ht="48" x14ac:dyDescent="0.2">
      <c r="A22" s="48" t="s">
        <v>42</v>
      </c>
      <c r="B22" s="41" t="s">
        <v>19</v>
      </c>
      <c r="C22" s="47" t="s">
        <v>119</v>
      </c>
      <c r="D22" s="47" t="s">
        <v>120</v>
      </c>
      <c r="E22" s="47" t="s">
        <v>121</v>
      </c>
      <c r="F22" s="42" t="s">
        <v>122</v>
      </c>
    </row>
    <row r="23" spans="1:6" x14ac:dyDescent="0.2">
      <c r="A23" s="82" t="s">
        <v>5</v>
      </c>
      <c r="B23" s="43">
        <v>518</v>
      </c>
      <c r="C23" s="96">
        <v>12.31</v>
      </c>
      <c r="D23" s="96">
        <v>8.23</v>
      </c>
      <c r="E23" s="96">
        <v>18.48</v>
      </c>
      <c r="F23" s="94">
        <v>60.97</v>
      </c>
    </row>
    <row r="24" spans="1:6" x14ac:dyDescent="0.2">
      <c r="A24" s="82" t="s">
        <v>6</v>
      </c>
      <c r="B24" s="43">
        <v>865</v>
      </c>
      <c r="C24" s="96">
        <v>11.99</v>
      </c>
      <c r="D24" s="96">
        <v>10.91</v>
      </c>
      <c r="E24" s="96">
        <v>22.73</v>
      </c>
      <c r="F24" s="94">
        <v>54.38</v>
      </c>
    </row>
    <row r="25" spans="1:6" x14ac:dyDescent="0.2">
      <c r="A25" s="82" t="s">
        <v>7</v>
      </c>
      <c r="B25" s="43">
        <v>330</v>
      </c>
      <c r="C25" s="96">
        <v>20.95</v>
      </c>
      <c r="D25" s="96">
        <v>20.02</v>
      </c>
      <c r="E25" s="96">
        <v>24.16</v>
      </c>
      <c r="F25" s="94">
        <v>34.869999999999997</v>
      </c>
    </row>
    <row r="26" spans="1:6" x14ac:dyDescent="0.2">
      <c r="A26" s="82" t="s">
        <v>8</v>
      </c>
      <c r="B26" s="43">
        <v>222</v>
      </c>
      <c r="C26" s="96">
        <v>20.309999999999999</v>
      </c>
      <c r="D26" s="96">
        <v>28.73</v>
      </c>
      <c r="E26" s="96">
        <v>27.48</v>
      </c>
      <c r="F26" s="94">
        <v>23.48</v>
      </c>
    </row>
    <row r="27" spans="1:6" ht="16" thickBot="1" x14ac:dyDescent="0.25">
      <c r="A27" s="90" t="s">
        <v>149</v>
      </c>
      <c r="B27" s="91">
        <f>SUM(B23:B26)</f>
        <v>1935</v>
      </c>
      <c r="C27" s="98">
        <v>12.85</v>
      </c>
      <c r="D27" s="98">
        <v>10.56</v>
      </c>
      <c r="E27" s="98">
        <v>20.98</v>
      </c>
      <c r="F27" s="97">
        <v>55.62</v>
      </c>
    </row>
    <row r="28" spans="1:6" x14ac:dyDescent="0.2">
      <c r="A28" s="189"/>
      <c r="B28" s="189"/>
      <c r="C28" s="189"/>
      <c r="D28" s="189"/>
      <c r="E28" s="189"/>
      <c r="F28" s="189"/>
    </row>
    <row r="29" spans="1:6" x14ac:dyDescent="0.2">
      <c r="A29" s="188"/>
      <c r="B29" s="188"/>
      <c r="C29" s="188"/>
      <c r="D29" s="188"/>
      <c r="E29" s="188"/>
      <c r="F29" s="188"/>
    </row>
    <row r="30" spans="1:6" x14ac:dyDescent="0.2">
      <c r="A30" s="188"/>
      <c r="B30" s="188"/>
      <c r="C30" s="188"/>
      <c r="D30" s="188"/>
      <c r="E30" s="188"/>
      <c r="F30" s="188"/>
    </row>
    <row r="31" spans="1:6" ht="16" thickBot="1" x14ac:dyDescent="0.25">
      <c r="A31" s="190"/>
      <c r="B31" s="190"/>
      <c r="C31" s="190"/>
      <c r="D31" s="190"/>
      <c r="E31" s="190"/>
      <c r="F31" s="190"/>
    </row>
    <row r="32" spans="1:6" ht="48" x14ac:dyDescent="0.2">
      <c r="A32" s="48" t="s">
        <v>41</v>
      </c>
      <c r="B32" s="41" t="s">
        <v>19</v>
      </c>
      <c r="C32" s="47" t="s">
        <v>119</v>
      </c>
      <c r="D32" s="47" t="s">
        <v>120</v>
      </c>
      <c r="E32" s="47" t="s">
        <v>121</v>
      </c>
      <c r="F32" s="42" t="s">
        <v>122</v>
      </c>
    </row>
    <row r="33" spans="1:6" x14ac:dyDescent="0.2">
      <c r="A33" s="82" t="s">
        <v>9</v>
      </c>
      <c r="B33" s="43">
        <v>134</v>
      </c>
      <c r="C33" s="96">
        <v>9.17</v>
      </c>
      <c r="D33" s="96">
        <v>7.78</v>
      </c>
      <c r="E33" s="96">
        <v>31.78</v>
      </c>
      <c r="F33" s="94">
        <v>51.27</v>
      </c>
    </row>
    <row r="34" spans="1:6" x14ac:dyDescent="0.2">
      <c r="A34" s="82" t="s">
        <v>10</v>
      </c>
      <c r="B34" s="43">
        <v>640</v>
      </c>
      <c r="C34" s="96">
        <v>10.37</v>
      </c>
      <c r="D34" s="96">
        <v>8.4</v>
      </c>
      <c r="E34" s="96">
        <v>21.14</v>
      </c>
      <c r="F34" s="94">
        <v>60.09</v>
      </c>
    </row>
    <row r="35" spans="1:6" x14ac:dyDescent="0.2">
      <c r="A35" s="82" t="s">
        <v>11</v>
      </c>
      <c r="B35" s="43">
        <v>157</v>
      </c>
      <c r="C35" s="96">
        <v>9.74</v>
      </c>
      <c r="D35" s="96">
        <v>5.52</v>
      </c>
      <c r="E35" s="96">
        <v>16.75</v>
      </c>
      <c r="F35" s="94">
        <v>68</v>
      </c>
    </row>
    <row r="36" spans="1:6" x14ac:dyDescent="0.2">
      <c r="A36" s="82" t="s">
        <v>12</v>
      </c>
      <c r="B36" s="43">
        <v>207</v>
      </c>
      <c r="C36" s="96">
        <v>14.33</v>
      </c>
      <c r="D36" s="96">
        <v>9.35</v>
      </c>
      <c r="E36" s="96">
        <v>15.12</v>
      </c>
      <c r="F36" s="94">
        <v>61.19</v>
      </c>
    </row>
    <row r="37" spans="1:6" x14ac:dyDescent="0.2">
      <c r="A37" s="82" t="s">
        <v>13</v>
      </c>
      <c r="B37" s="43">
        <v>126</v>
      </c>
      <c r="C37" s="96">
        <v>4.88</v>
      </c>
      <c r="D37" s="96">
        <v>8.16</v>
      </c>
      <c r="E37" s="96">
        <v>15.22</v>
      </c>
      <c r="F37" s="94">
        <v>71.73</v>
      </c>
    </row>
    <row r="38" spans="1:6" x14ac:dyDescent="0.2">
      <c r="A38" s="82" t="s">
        <v>14</v>
      </c>
      <c r="B38" s="43">
        <v>144</v>
      </c>
      <c r="C38" s="96">
        <v>11.62</v>
      </c>
      <c r="D38" s="96">
        <v>11.42</v>
      </c>
      <c r="E38" s="96">
        <v>25.14</v>
      </c>
      <c r="F38" s="94">
        <v>51.83</v>
      </c>
    </row>
    <row r="39" spans="1:6" x14ac:dyDescent="0.2">
      <c r="A39" s="82" t="s">
        <v>15</v>
      </c>
      <c r="B39" s="43">
        <v>141</v>
      </c>
      <c r="C39" s="96">
        <v>17.84</v>
      </c>
      <c r="D39" s="96">
        <v>23.9</v>
      </c>
      <c r="E39" s="96">
        <v>23.97</v>
      </c>
      <c r="F39" s="94">
        <v>34.29</v>
      </c>
    </row>
    <row r="40" spans="1:6" x14ac:dyDescent="0.2">
      <c r="A40" s="82" t="s">
        <v>16</v>
      </c>
      <c r="B40" s="43">
        <v>270</v>
      </c>
      <c r="C40" s="96">
        <v>14.94</v>
      </c>
      <c r="D40" s="96">
        <v>11.45</v>
      </c>
      <c r="E40" s="96">
        <v>24.08</v>
      </c>
      <c r="F40" s="94">
        <v>49.53</v>
      </c>
    </row>
    <row r="41" spans="1:6" x14ac:dyDescent="0.2">
      <c r="A41" s="82" t="s">
        <v>17</v>
      </c>
      <c r="B41" s="43">
        <v>117</v>
      </c>
      <c r="C41" s="96">
        <v>14.4</v>
      </c>
      <c r="D41" s="96">
        <v>13.07</v>
      </c>
      <c r="E41" s="96">
        <v>21.9</v>
      </c>
      <c r="F41" s="94">
        <v>50.62</v>
      </c>
    </row>
    <row r="42" spans="1:6" ht="16" thickBot="1" x14ac:dyDescent="0.25">
      <c r="A42" s="90" t="s">
        <v>149</v>
      </c>
      <c r="B42" s="91">
        <f>SUM(B33:B41)</f>
        <v>1936</v>
      </c>
      <c r="C42" s="98">
        <v>12.84</v>
      </c>
      <c r="D42" s="98">
        <v>10.55</v>
      </c>
      <c r="E42" s="98">
        <v>20.97</v>
      </c>
      <c r="F42" s="97">
        <v>55.64</v>
      </c>
    </row>
    <row r="43" spans="1:6" x14ac:dyDescent="0.2">
      <c r="A43" s="189"/>
      <c r="B43" s="189"/>
      <c r="C43" s="189"/>
      <c r="D43" s="189"/>
      <c r="E43" s="189"/>
      <c r="F43" s="189"/>
    </row>
    <row r="44" spans="1:6" x14ac:dyDescent="0.2">
      <c r="A44" s="188"/>
      <c r="B44" s="188"/>
      <c r="C44" s="188"/>
      <c r="D44" s="188"/>
      <c r="E44" s="188"/>
      <c r="F44" s="188"/>
    </row>
    <row r="45" spans="1:6" x14ac:dyDescent="0.2">
      <c r="A45" s="188"/>
      <c r="B45" s="188"/>
      <c r="C45" s="188"/>
      <c r="D45" s="188"/>
      <c r="E45" s="188"/>
      <c r="F45" s="188"/>
    </row>
    <row r="46" spans="1:6" ht="16" thickBot="1" x14ac:dyDescent="0.25">
      <c r="A46" s="190"/>
      <c r="B46" s="190"/>
      <c r="C46" s="190"/>
      <c r="D46" s="190"/>
      <c r="E46" s="190"/>
      <c r="F46" s="190"/>
    </row>
    <row r="47" spans="1:6" ht="48" x14ac:dyDescent="0.2">
      <c r="A47" s="48" t="s">
        <v>40</v>
      </c>
      <c r="B47" s="41" t="s">
        <v>19</v>
      </c>
      <c r="C47" s="47" t="s">
        <v>119</v>
      </c>
      <c r="D47" s="47" t="s">
        <v>120</v>
      </c>
      <c r="E47" s="47" t="s">
        <v>121</v>
      </c>
      <c r="F47" s="42" t="s">
        <v>122</v>
      </c>
    </row>
    <row r="48" spans="1:6" x14ac:dyDescent="0.2">
      <c r="A48" s="82" t="s">
        <v>21</v>
      </c>
      <c r="B48" s="68">
        <v>1388</v>
      </c>
      <c r="C48" s="100">
        <v>12.06</v>
      </c>
      <c r="D48" s="100">
        <v>9.5500000000000007</v>
      </c>
      <c r="E48" s="100">
        <v>20.84</v>
      </c>
      <c r="F48" s="99">
        <v>57.55</v>
      </c>
    </row>
    <row r="49" spans="1:6" x14ac:dyDescent="0.2">
      <c r="A49" s="82" t="s">
        <v>18</v>
      </c>
      <c r="B49" s="5">
        <v>514</v>
      </c>
      <c r="C49" s="100">
        <v>15.93</v>
      </c>
      <c r="D49" s="100">
        <v>14.18</v>
      </c>
      <c r="E49" s="100">
        <v>22.31</v>
      </c>
      <c r="F49" s="99">
        <v>47.59</v>
      </c>
    </row>
    <row r="50" spans="1:6" ht="16" thickBot="1" x14ac:dyDescent="0.25">
      <c r="A50" s="90" t="s">
        <v>149</v>
      </c>
      <c r="B50" s="91">
        <f>SUM(B48:B49)</f>
        <v>1902</v>
      </c>
      <c r="C50" s="98">
        <v>12.99</v>
      </c>
      <c r="D50" s="98">
        <v>10.67</v>
      </c>
      <c r="E50" s="98">
        <v>21.2</v>
      </c>
      <c r="F50" s="97">
        <v>55.14</v>
      </c>
    </row>
  </sheetData>
  <mergeCells count="4">
    <mergeCell ref="A1:F1"/>
    <mergeCell ref="A18:F21"/>
    <mergeCell ref="A28:F31"/>
    <mergeCell ref="A43:F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CFCA-44F0-4FAB-8BEC-3B0BAB578977}">
  <dimension ref="A2:U51"/>
  <sheetViews>
    <sheetView topLeftCell="E19" workbookViewId="0">
      <selection activeCell="M4" sqref="M4"/>
    </sheetView>
  </sheetViews>
  <sheetFormatPr baseColWidth="10" defaultColWidth="8.83203125" defaultRowHeight="15" x14ac:dyDescent="0.2"/>
  <cols>
    <col min="1" max="1" width="21.6640625" customWidth="1"/>
    <col min="3" max="3" width="15" customWidth="1"/>
    <col min="4" max="4" width="13.5" customWidth="1"/>
    <col min="5" max="5" width="18.5" customWidth="1"/>
    <col min="6" max="6" width="15.6640625" customWidth="1"/>
    <col min="7" max="7" width="15.83203125" customWidth="1"/>
    <col min="8" max="8" width="10.83203125" customWidth="1"/>
    <col min="9" max="9" width="15.5" customWidth="1"/>
    <col min="10" max="10" width="11" customWidth="1"/>
    <col min="11" max="11" width="13.33203125" customWidth="1"/>
    <col min="12" max="12" width="10.83203125" customWidth="1"/>
    <col min="13" max="14" width="14.1640625" customWidth="1"/>
    <col min="15" max="16" width="13.33203125" customWidth="1"/>
    <col min="17" max="17" width="19.5" customWidth="1"/>
    <col min="18" max="18" width="13.6640625" customWidth="1"/>
    <col min="19" max="19" width="19.5" customWidth="1"/>
    <col min="20" max="20" width="13.33203125" customWidth="1"/>
    <col min="21" max="21" width="19.5" customWidth="1"/>
  </cols>
  <sheetData>
    <row r="2" spans="1:21" ht="19" x14ac:dyDescent="0.25">
      <c r="A2" s="198" t="s">
        <v>128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20" thickBot="1" x14ac:dyDescent="0.3">
      <c r="A3" s="81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ht="48" x14ac:dyDescent="0.2">
      <c r="A4" s="7" t="s">
        <v>39</v>
      </c>
      <c r="B4" s="41" t="s">
        <v>19</v>
      </c>
      <c r="C4" s="42" t="s">
        <v>129</v>
      </c>
      <c r="D4" s="41" t="s">
        <v>19</v>
      </c>
      <c r="E4" s="8" t="s">
        <v>130</v>
      </c>
      <c r="F4" s="47" t="s">
        <v>131</v>
      </c>
      <c r="G4" s="42" t="s">
        <v>132</v>
      </c>
      <c r="H4" s="41" t="s">
        <v>19</v>
      </c>
      <c r="I4" s="42" t="s">
        <v>139</v>
      </c>
      <c r="J4" s="41" t="s">
        <v>19</v>
      </c>
      <c r="K4" s="42" t="s">
        <v>133</v>
      </c>
      <c r="L4" s="41" t="s">
        <v>19</v>
      </c>
      <c r="M4" s="42" t="s">
        <v>134</v>
      </c>
      <c r="N4" s="41" t="s">
        <v>19</v>
      </c>
      <c r="O4" s="42" t="s">
        <v>135</v>
      </c>
      <c r="P4" s="41" t="s">
        <v>19</v>
      </c>
      <c r="Q4" s="42" t="s">
        <v>136</v>
      </c>
      <c r="R4" s="28" t="s">
        <v>19</v>
      </c>
      <c r="S4" s="47" t="s">
        <v>137</v>
      </c>
      <c r="T4" s="41" t="s">
        <v>19</v>
      </c>
      <c r="U4" s="42" t="s">
        <v>138</v>
      </c>
    </row>
    <row r="5" spans="1:21" x14ac:dyDescent="0.2">
      <c r="A5" s="4" t="s">
        <v>0</v>
      </c>
      <c r="B5" s="43">
        <v>53</v>
      </c>
      <c r="C5" s="80">
        <v>59.52</v>
      </c>
      <c r="D5" s="43">
        <v>26</v>
      </c>
      <c r="E5" s="79">
        <v>24.94</v>
      </c>
      <c r="F5" s="79">
        <v>73.540000000000006</v>
      </c>
      <c r="G5" s="80">
        <v>1.52</v>
      </c>
      <c r="H5" s="43">
        <v>21</v>
      </c>
      <c r="I5" s="80">
        <v>42.48</v>
      </c>
      <c r="J5" s="43">
        <v>24</v>
      </c>
      <c r="K5" s="80">
        <v>35.42</v>
      </c>
      <c r="L5" s="43">
        <v>24</v>
      </c>
      <c r="M5" s="80">
        <v>35.020000000000003</v>
      </c>
      <c r="N5" s="43">
        <v>24</v>
      </c>
      <c r="O5" s="80">
        <v>16.66</v>
      </c>
      <c r="P5" s="43">
        <v>25</v>
      </c>
      <c r="Q5" s="80">
        <v>10.89</v>
      </c>
      <c r="R5" s="32">
        <v>26</v>
      </c>
      <c r="S5" s="79">
        <v>7.39</v>
      </c>
      <c r="T5" s="43">
        <v>25</v>
      </c>
      <c r="U5" s="80">
        <v>3.4</v>
      </c>
    </row>
    <row r="6" spans="1:21" x14ac:dyDescent="0.2">
      <c r="A6" s="4" t="s">
        <v>1</v>
      </c>
      <c r="B6" s="43">
        <v>173</v>
      </c>
      <c r="C6" s="80">
        <v>54.44</v>
      </c>
      <c r="D6" s="43">
        <v>110</v>
      </c>
      <c r="E6" s="79">
        <v>42.09</v>
      </c>
      <c r="F6" s="79">
        <v>55.1</v>
      </c>
      <c r="G6" s="80">
        <v>2.81</v>
      </c>
      <c r="H6" s="43">
        <v>102</v>
      </c>
      <c r="I6" s="80">
        <v>12.62</v>
      </c>
      <c r="J6" s="43">
        <v>104</v>
      </c>
      <c r="K6" s="80">
        <v>12.28</v>
      </c>
      <c r="L6" s="43">
        <v>105</v>
      </c>
      <c r="M6" s="80">
        <v>12.97</v>
      </c>
      <c r="N6" s="43">
        <v>105</v>
      </c>
      <c r="O6" s="80">
        <v>12.73</v>
      </c>
      <c r="P6" s="43">
        <v>108</v>
      </c>
      <c r="Q6" s="80">
        <v>9.5299999999999994</v>
      </c>
      <c r="R6" s="32">
        <v>108</v>
      </c>
      <c r="S6" s="79">
        <v>10.84</v>
      </c>
      <c r="T6" s="43">
        <v>107</v>
      </c>
      <c r="U6" s="80">
        <v>4.4400000000000004</v>
      </c>
    </row>
    <row r="7" spans="1:21" x14ac:dyDescent="0.2">
      <c r="A7" s="4" t="s">
        <v>29</v>
      </c>
      <c r="B7" s="43">
        <v>141</v>
      </c>
      <c r="C7" s="80">
        <v>53.98</v>
      </c>
      <c r="D7" s="43">
        <v>86</v>
      </c>
      <c r="E7" s="79">
        <v>41.53</v>
      </c>
      <c r="F7" s="79">
        <v>54.25</v>
      </c>
      <c r="G7" s="80">
        <v>4.22</v>
      </c>
      <c r="H7" s="43">
        <v>78</v>
      </c>
      <c r="I7" s="80">
        <v>11.71</v>
      </c>
      <c r="J7" s="43">
        <v>82</v>
      </c>
      <c r="K7" s="80">
        <v>15.89</v>
      </c>
      <c r="L7" s="43">
        <v>83</v>
      </c>
      <c r="M7" s="80">
        <v>15.59</v>
      </c>
      <c r="N7" s="43">
        <v>81</v>
      </c>
      <c r="O7" s="80">
        <v>14.03</v>
      </c>
      <c r="P7" s="43">
        <v>85</v>
      </c>
      <c r="Q7" s="80">
        <v>16.64</v>
      </c>
      <c r="R7" s="32">
        <v>86</v>
      </c>
      <c r="S7" s="79">
        <v>11.25</v>
      </c>
      <c r="T7" s="43">
        <v>85</v>
      </c>
      <c r="U7" s="80">
        <v>9.4499999999999993</v>
      </c>
    </row>
    <row r="8" spans="1:21" x14ac:dyDescent="0.2">
      <c r="A8" s="4" t="s">
        <v>30</v>
      </c>
      <c r="B8" s="43">
        <v>140</v>
      </c>
      <c r="C8" s="80">
        <v>49.6</v>
      </c>
      <c r="D8" s="43">
        <v>76</v>
      </c>
      <c r="E8" s="79">
        <v>50.46</v>
      </c>
      <c r="F8" s="79">
        <v>47.56</v>
      </c>
      <c r="G8" s="80">
        <v>1.98</v>
      </c>
      <c r="H8" s="43">
        <v>75</v>
      </c>
      <c r="I8" s="80">
        <v>7.2</v>
      </c>
      <c r="J8" s="43">
        <v>75</v>
      </c>
      <c r="K8" s="80">
        <v>18.38</v>
      </c>
      <c r="L8" s="43">
        <v>76</v>
      </c>
      <c r="M8" s="80">
        <v>20.93</v>
      </c>
      <c r="N8" s="43">
        <v>76</v>
      </c>
      <c r="O8" s="80">
        <v>9.16</v>
      </c>
      <c r="P8" s="43">
        <v>76</v>
      </c>
      <c r="Q8" s="80">
        <v>10.19</v>
      </c>
      <c r="R8" s="32">
        <v>75</v>
      </c>
      <c r="S8" s="79">
        <v>3.06</v>
      </c>
      <c r="T8" s="43">
        <v>77</v>
      </c>
      <c r="U8" s="80">
        <v>3.86</v>
      </c>
    </row>
    <row r="9" spans="1:21" x14ac:dyDescent="0.2">
      <c r="A9" s="4" t="s">
        <v>31</v>
      </c>
      <c r="B9" s="43">
        <v>173</v>
      </c>
      <c r="C9" s="80">
        <v>49.89</v>
      </c>
      <c r="D9" s="43">
        <v>105</v>
      </c>
      <c r="E9" s="79">
        <v>40.25</v>
      </c>
      <c r="F9" s="79">
        <v>46.27</v>
      </c>
      <c r="G9" s="80">
        <v>13.48</v>
      </c>
      <c r="H9" s="43">
        <v>98</v>
      </c>
      <c r="I9" s="80">
        <v>22.28</v>
      </c>
      <c r="J9" s="43">
        <v>102</v>
      </c>
      <c r="K9" s="80">
        <v>40.159999999999997</v>
      </c>
      <c r="L9" s="43">
        <v>99</v>
      </c>
      <c r="M9" s="80">
        <v>39.18</v>
      </c>
      <c r="N9" s="43">
        <v>100</v>
      </c>
      <c r="O9" s="80">
        <v>9.0399999999999991</v>
      </c>
      <c r="P9" s="43">
        <v>101</v>
      </c>
      <c r="Q9" s="80">
        <v>21.3</v>
      </c>
      <c r="R9" s="32">
        <v>106</v>
      </c>
      <c r="S9" s="79">
        <v>24.95</v>
      </c>
      <c r="T9" s="43">
        <v>99</v>
      </c>
      <c r="U9" s="80">
        <v>14.86</v>
      </c>
    </row>
    <row r="10" spans="1:21" x14ac:dyDescent="0.2">
      <c r="A10" s="4" t="s">
        <v>32</v>
      </c>
      <c r="B10" s="43">
        <v>169</v>
      </c>
      <c r="C10" s="80">
        <v>42.95</v>
      </c>
      <c r="D10" s="43">
        <v>80</v>
      </c>
      <c r="E10" s="79">
        <v>30.58</v>
      </c>
      <c r="F10" s="79">
        <v>67.2</v>
      </c>
      <c r="G10" s="80">
        <v>2.2200000000000002</v>
      </c>
      <c r="H10" s="43">
        <v>76</v>
      </c>
      <c r="I10" s="80">
        <v>21.56</v>
      </c>
      <c r="J10" s="43">
        <v>80</v>
      </c>
      <c r="K10" s="80">
        <v>24.23</v>
      </c>
      <c r="L10" s="43">
        <v>80</v>
      </c>
      <c r="M10" s="80">
        <v>25.6</v>
      </c>
      <c r="N10" s="43">
        <v>78</v>
      </c>
      <c r="O10" s="80">
        <v>15.95</v>
      </c>
      <c r="P10" s="43">
        <v>80</v>
      </c>
      <c r="Q10" s="80">
        <v>19.440000000000001</v>
      </c>
      <c r="R10" s="32">
        <v>83</v>
      </c>
      <c r="S10" s="79">
        <v>26.77</v>
      </c>
      <c r="T10" s="43">
        <v>82</v>
      </c>
      <c r="U10" s="80">
        <v>17.440000000000001</v>
      </c>
    </row>
    <row r="11" spans="1:21" x14ac:dyDescent="0.2">
      <c r="A11" s="4" t="s">
        <v>2</v>
      </c>
      <c r="B11" s="43">
        <v>227</v>
      </c>
      <c r="C11" s="80">
        <v>65.08</v>
      </c>
      <c r="D11" s="43">
        <v>147</v>
      </c>
      <c r="E11" s="79">
        <v>43.84</v>
      </c>
      <c r="F11" s="79">
        <v>53.6</v>
      </c>
      <c r="G11" s="80">
        <v>2.57</v>
      </c>
      <c r="H11" s="43">
        <v>132</v>
      </c>
      <c r="I11" s="80">
        <v>12.67</v>
      </c>
      <c r="J11" s="43">
        <v>138</v>
      </c>
      <c r="K11" s="80">
        <v>21.88</v>
      </c>
      <c r="L11" s="43">
        <v>135</v>
      </c>
      <c r="M11" s="80">
        <v>25.86</v>
      </c>
      <c r="N11" s="43">
        <v>133</v>
      </c>
      <c r="O11" s="80">
        <v>12</v>
      </c>
      <c r="P11" s="43">
        <v>140</v>
      </c>
      <c r="Q11" s="80">
        <v>17.899999999999999</v>
      </c>
      <c r="R11" s="32">
        <v>143</v>
      </c>
      <c r="S11" s="79">
        <v>15.28</v>
      </c>
      <c r="T11" s="43">
        <v>136</v>
      </c>
      <c r="U11" s="80">
        <v>8.9499999999999993</v>
      </c>
    </row>
    <row r="12" spans="1:21" x14ac:dyDescent="0.2">
      <c r="A12" s="4" t="s">
        <v>33</v>
      </c>
      <c r="B12" s="43">
        <v>341</v>
      </c>
      <c r="C12" s="80">
        <v>51.05</v>
      </c>
      <c r="D12" s="43">
        <v>182</v>
      </c>
      <c r="E12" s="79">
        <v>46.4</v>
      </c>
      <c r="F12" s="79">
        <v>43.11</v>
      </c>
      <c r="G12" s="80">
        <v>10.48</v>
      </c>
      <c r="H12" s="43">
        <v>174</v>
      </c>
      <c r="I12" s="80">
        <v>20.72</v>
      </c>
      <c r="J12" s="43">
        <v>179</v>
      </c>
      <c r="K12" s="80">
        <v>36.92</v>
      </c>
      <c r="L12" s="43">
        <v>177</v>
      </c>
      <c r="M12" s="80">
        <v>31.67</v>
      </c>
      <c r="N12" s="43">
        <v>177</v>
      </c>
      <c r="O12" s="80">
        <v>10.42</v>
      </c>
      <c r="P12" s="43">
        <v>183</v>
      </c>
      <c r="Q12" s="80">
        <v>17.899999999999999</v>
      </c>
      <c r="R12" s="32">
        <v>183</v>
      </c>
      <c r="S12" s="79">
        <v>18.02</v>
      </c>
      <c r="T12" s="43">
        <v>180</v>
      </c>
      <c r="U12" s="80">
        <v>17.64</v>
      </c>
    </row>
    <row r="13" spans="1:21" x14ac:dyDescent="0.2">
      <c r="A13" s="4" t="s">
        <v>34</v>
      </c>
      <c r="B13" s="43">
        <v>194</v>
      </c>
      <c r="C13" s="80">
        <v>49.32</v>
      </c>
      <c r="D13" s="43">
        <v>109</v>
      </c>
      <c r="E13" s="79">
        <v>43.68</v>
      </c>
      <c r="F13" s="79">
        <v>49.66</v>
      </c>
      <c r="G13" s="80">
        <v>6.66</v>
      </c>
      <c r="H13" s="43">
        <v>108</v>
      </c>
      <c r="I13" s="80">
        <v>19.64</v>
      </c>
      <c r="J13" s="43">
        <v>108</v>
      </c>
      <c r="K13" s="80">
        <v>33.270000000000003</v>
      </c>
      <c r="L13" s="43">
        <v>106</v>
      </c>
      <c r="M13" s="80">
        <v>35.630000000000003</v>
      </c>
      <c r="N13" s="43">
        <v>106</v>
      </c>
      <c r="O13" s="80">
        <v>16.920000000000002</v>
      </c>
      <c r="P13" s="43">
        <v>109</v>
      </c>
      <c r="Q13" s="80">
        <v>22.98</v>
      </c>
      <c r="R13" s="32">
        <v>108</v>
      </c>
      <c r="S13" s="79">
        <v>17.07</v>
      </c>
      <c r="T13" s="43">
        <v>106</v>
      </c>
      <c r="U13" s="80">
        <v>13.12</v>
      </c>
    </row>
    <row r="14" spans="1:21" x14ac:dyDescent="0.2">
      <c r="A14" s="4" t="s">
        <v>35</v>
      </c>
      <c r="B14" s="43">
        <v>109</v>
      </c>
      <c r="C14" s="80">
        <v>44.79</v>
      </c>
      <c r="D14" s="43">
        <v>47</v>
      </c>
      <c r="E14" s="79">
        <v>58.68</v>
      </c>
      <c r="F14" s="79">
        <v>40.79</v>
      </c>
      <c r="G14" s="80">
        <v>0.54</v>
      </c>
      <c r="H14" s="43">
        <v>45</v>
      </c>
      <c r="I14" s="80">
        <v>30.36</v>
      </c>
      <c r="J14" s="43">
        <v>49</v>
      </c>
      <c r="K14" s="80">
        <v>38.04</v>
      </c>
      <c r="L14" s="43">
        <v>46</v>
      </c>
      <c r="M14" s="80">
        <v>35.15</v>
      </c>
      <c r="N14" s="43">
        <v>47</v>
      </c>
      <c r="O14" s="80">
        <v>17.2</v>
      </c>
      <c r="P14" s="43">
        <v>49</v>
      </c>
      <c r="Q14" s="80">
        <v>40.18</v>
      </c>
      <c r="R14" s="32">
        <v>51</v>
      </c>
      <c r="S14" s="79">
        <v>34.82</v>
      </c>
      <c r="T14" s="43">
        <v>47</v>
      </c>
      <c r="U14" s="80">
        <v>19.59</v>
      </c>
    </row>
    <row r="15" spans="1:21" x14ac:dyDescent="0.2">
      <c r="A15" s="4" t="s">
        <v>3</v>
      </c>
      <c r="B15" s="43">
        <v>71</v>
      </c>
      <c r="C15" s="80">
        <v>54.79</v>
      </c>
      <c r="D15" s="43">
        <v>43</v>
      </c>
      <c r="E15" s="79">
        <v>31.44</v>
      </c>
      <c r="F15" s="79">
        <v>54.27</v>
      </c>
      <c r="G15" s="80">
        <v>14.29</v>
      </c>
      <c r="H15" s="43">
        <v>42</v>
      </c>
      <c r="I15" s="80">
        <v>4.8600000000000003</v>
      </c>
      <c r="J15" s="43">
        <v>45</v>
      </c>
      <c r="K15" s="80">
        <v>15.79</v>
      </c>
      <c r="L15" s="43">
        <v>43</v>
      </c>
      <c r="M15" s="80">
        <v>25.23</v>
      </c>
      <c r="N15" s="43">
        <v>42</v>
      </c>
      <c r="O15" s="80">
        <v>15.88</v>
      </c>
      <c r="P15" s="43">
        <v>44</v>
      </c>
      <c r="Q15" s="80">
        <v>24.58</v>
      </c>
      <c r="R15" s="32">
        <v>45</v>
      </c>
      <c r="S15" s="79">
        <v>11.17</v>
      </c>
      <c r="T15" s="43">
        <v>43</v>
      </c>
      <c r="U15" s="80">
        <v>0.64</v>
      </c>
    </row>
    <row r="16" spans="1:21" x14ac:dyDescent="0.2">
      <c r="A16" s="4" t="s">
        <v>4</v>
      </c>
      <c r="B16" s="43">
        <v>41</v>
      </c>
      <c r="C16" s="80">
        <v>49.34</v>
      </c>
      <c r="D16" s="43">
        <v>27</v>
      </c>
      <c r="E16" s="79">
        <v>36.549999999999997</v>
      </c>
      <c r="F16" s="79">
        <v>54.62</v>
      </c>
      <c r="G16" s="80">
        <v>8.83</v>
      </c>
      <c r="H16" s="43">
        <v>26</v>
      </c>
      <c r="I16" s="80">
        <v>13.2</v>
      </c>
      <c r="J16" s="43">
        <v>25</v>
      </c>
      <c r="K16" s="80">
        <v>49.98</v>
      </c>
      <c r="L16" s="43">
        <v>27</v>
      </c>
      <c r="M16" s="80">
        <v>25.26</v>
      </c>
      <c r="N16" s="43">
        <v>26</v>
      </c>
      <c r="O16" s="80">
        <v>12.18</v>
      </c>
      <c r="P16" s="43">
        <v>26</v>
      </c>
      <c r="Q16" s="80">
        <v>17.28</v>
      </c>
      <c r="R16" s="32">
        <v>27</v>
      </c>
      <c r="S16" s="79">
        <v>9.66</v>
      </c>
      <c r="T16" s="43">
        <v>27</v>
      </c>
      <c r="U16" s="80">
        <v>17.100000000000001</v>
      </c>
    </row>
    <row r="17" spans="1:21" ht="16" thickBot="1" x14ac:dyDescent="0.25">
      <c r="A17" s="90" t="s">
        <v>149</v>
      </c>
      <c r="B17" s="91">
        <f>SUM(B5:B16)</f>
        <v>1832</v>
      </c>
      <c r="C17" s="92">
        <v>52.28</v>
      </c>
      <c r="D17" s="91">
        <f>SUM(D5:D16)</f>
        <v>1038</v>
      </c>
      <c r="E17" s="93">
        <v>42.26</v>
      </c>
      <c r="F17" s="93">
        <v>51.97</v>
      </c>
      <c r="G17" s="92">
        <v>5.78</v>
      </c>
      <c r="H17" s="91">
        <f>SUM(H5:H16)</f>
        <v>977</v>
      </c>
      <c r="I17" s="92">
        <v>17.21</v>
      </c>
      <c r="J17" s="91">
        <f>SUM(J5:J16)</f>
        <v>1011</v>
      </c>
      <c r="K17" s="92">
        <v>27.48</v>
      </c>
      <c r="L17" s="91">
        <f>SUM(L5:L16)</f>
        <v>1001</v>
      </c>
      <c r="M17" s="92">
        <v>27.24</v>
      </c>
      <c r="N17" s="91">
        <f>SUM(N5:N16)</f>
        <v>995</v>
      </c>
      <c r="O17" s="92">
        <v>13.03</v>
      </c>
      <c r="P17" s="91">
        <f>SUM(P5:P16)</f>
        <v>1026</v>
      </c>
      <c r="Q17" s="92">
        <v>18.62</v>
      </c>
      <c r="R17" s="114">
        <f>SUM(R5:R16)</f>
        <v>1041</v>
      </c>
      <c r="S17" s="93">
        <v>16.670000000000002</v>
      </c>
      <c r="T17" s="91">
        <f>SUM(T5:T16)</f>
        <v>1014</v>
      </c>
      <c r="U17" s="92">
        <v>11.51</v>
      </c>
    </row>
    <row r="18" spans="1:2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</row>
    <row r="19" spans="1:21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</row>
    <row r="20" spans="1:21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</row>
    <row r="21" spans="1:21" ht="16" thickBot="1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</row>
    <row r="22" spans="1:21" ht="48" x14ac:dyDescent="0.2">
      <c r="A22" s="7" t="s">
        <v>42</v>
      </c>
      <c r="B22" s="41" t="s">
        <v>19</v>
      </c>
      <c r="C22" s="42" t="s">
        <v>129</v>
      </c>
      <c r="D22" s="41" t="s">
        <v>19</v>
      </c>
      <c r="E22" s="8" t="s">
        <v>130</v>
      </c>
      <c r="F22" s="47" t="s">
        <v>131</v>
      </c>
      <c r="G22" s="42" t="s">
        <v>132</v>
      </c>
      <c r="H22" s="41" t="s">
        <v>19</v>
      </c>
      <c r="I22" s="42" t="s">
        <v>139</v>
      </c>
      <c r="J22" s="41" t="s">
        <v>19</v>
      </c>
      <c r="K22" s="42" t="s">
        <v>133</v>
      </c>
      <c r="L22" s="41" t="s">
        <v>19</v>
      </c>
      <c r="M22" s="42" t="s">
        <v>134</v>
      </c>
      <c r="N22" s="41" t="s">
        <v>19</v>
      </c>
      <c r="O22" s="42" t="s">
        <v>135</v>
      </c>
      <c r="P22" s="41" t="s">
        <v>19</v>
      </c>
      <c r="Q22" s="42" t="s">
        <v>136</v>
      </c>
      <c r="R22" s="41" t="s">
        <v>19</v>
      </c>
      <c r="S22" s="42" t="s">
        <v>137</v>
      </c>
      <c r="T22" s="41" t="s">
        <v>19</v>
      </c>
      <c r="U22" s="42" t="s">
        <v>138</v>
      </c>
    </row>
    <row r="23" spans="1:21" x14ac:dyDescent="0.2">
      <c r="A23" s="5" t="s">
        <v>5</v>
      </c>
      <c r="B23" s="43">
        <v>494</v>
      </c>
      <c r="C23" s="80">
        <v>44.68</v>
      </c>
      <c r="D23" s="43">
        <v>211</v>
      </c>
      <c r="E23" s="79">
        <v>44.42</v>
      </c>
      <c r="F23" s="79">
        <v>48.18</v>
      </c>
      <c r="G23" s="80">
        <v>7.4</v>
      </c>
      <c r="H23" s="43">
        <v>204</v>
      </c>
      <c r="I23" s="80">
        <v>18.55</v>
      </c>
      <c r="J23" s="43">
        <v>210</v>
      </c>
      <c r="K23" s="80">
        <v>32.15</v>
      </c>
      <c r="L23" s="43">
        <v>207</v>
      </c>
      <c r="M23" s="80">
        <v>30.57</v>
      </c>
      <c r="N23" s="43">
        <v>203</v>
      </c>
      <c r="O23" s="80">
        <v>12.27</v>
      </c>
      <c r="P23" s="43">
        <v>210</v>
      </c>
      <c r="Q23" s="80">
        <v>21.94</v>
      </c>
      <c r="R23" s="43">
        <v>215</v>
      </c>
      <c r="S23" s="80">
        <v>17.239999999999998</v>
      </c>
      <c r="T23" s="43">
        <v>211</v>
      </c>
      <c r="U23" s="80">
        <v>12.34</v>
      </c>
    </row>
    <row r="24" spans="1:21" x14ac:dyDescent="0.2">
      <c r="A24" s="5" t="s">
        <v>6</v>
      </c>
      <c r="B24" s="43">
        <v>817</v>
      </c>
      <c r="C24" s="80">
        <v>55.76</v>
      </c>
      <c r="D24" s="43">
        <v>446</v>
      </c>
      <c r="E24" s="79">
        <v>42.51</v>
      </c>
      <c r="F24" s="79">
        <v>52.73</v>
      </c>
      <c r="G24" s="80">
        <v>4.7699999999999996</v>
      </c>
      <c r="H24" s="43">
        <v>414</v>
      </c>
      <c r="I24" s="80">
        <v>16.489999999999998</v>
      </c>
      <c r="J24" s="43">
        <v>431</v>
      </c>
      <c r="K24" s="80">
        <v>25.74</v>
      </c>
      <c r="L24" s="43">
        <v>428</v>
      </c>
      <c r="M24" s="80">
        <v>26.62</v>
      </c>
      <c r="N24" s="43">
        <v>423</v>
      </c>
      <c r="O24" s="80">
        <v>13.19</v>
      </c>
      <c r="P24" s="43">
        <v>440</v>
      </c>
      <c r="Q24" s="80">
        <v>17.309999999999999</v>
      </c>
      <c r="R24" s="43">
        <v>446</v>
      </c>
      <c r="S24" s="80">
        <v>17.11</v>
      </c>
      <c r="T24" s="43">
        <v>429</v>
      </c>
      <c r="U24" s="80">
        <v>11.69</v>
      </c>
    </row>
    <row r="25" spans="1:21" x14ac:dyDescent="0.2">
      <c r="A25" s="5" t="s">
        <v>7</v>
      </c>
      <c r="B25" s="43">
        <v>305</v>
      </c>
      <c r="C25" s="80">
        <v>73.209999999999994</v>
      </c>
      <c r="D25" s="43">
        <v>205</v>
      </c>
      <c r="E25" s="79">
        <v>32.61</v>
      </c>
      <c r="F25" s="79">
        <v>61.83</v>
      </c>
      <c r="G25" s="80">
        <v>5.56</v>
      </c>
      <c r="H25" s="43">
        <v>195</v>
      </c>
      <c r="I25" s="80">
        <v>15.11</v>
      </c>
      <c r="J25" s="43">
        <v>201</v>
      </c>
      <c r="K25" s="80">
        <v>21.86</v>
      </c>
      <c r="L25" s="43">
        <v>199</v>
      </c>
      <c r="M25" s="80">
        <v>21.22</v>
      </c>
      <c r="N25" s="43">
        <v>202</v>
      </c>
      <c r="O25" s="80">
        <v>15.39</v>
      </c>
      <c r="P25" s="43">
        <v>206</v>
      </c>
      <c r="Q25" s="80">
        <v>13.83</v>
      </c>
      <c r="R25" s="43">
        <v>207</v>
      </c>
      <c r="S25" s="80">
        <v>13.77</v>
      </c>
      <c r="T25" s="43">
        <v>204</v>
      </c>
      <c r="U25" s="80">
        <v>7.97</v>
      </c>
    </row>
    <row r="26" spans="1:21" x14ac:dyDescent="0.2">
      <c r="A26" s="5" t="s">
        <v>8</v>
      </c>
      <c r="B26" s="43">
        <v>215</v>
      </c>
      <c r="C26" s="80">
        <v>81.62</v>
      </c>
      <c r="D26" s="43">
        <v>176</v>
      </c>
      <c r="E26" s="79">
        <v>38.049999999999997</v>
      </c>
      <c r="F26" s="79">
        <v>60.48</v>
      </c>
      <c r="G26" s="80">
        <v>1.47</v>
      </c>
      <c r="H26" s="43">
        <v>164</v>
      </c>
      <c r="I26" s="80">
        <v>17.600000000000001</v>
      </c>
      <c r="J26" s="43">
        <v>169</v>
      </c>
      <c r="K26" s="80">
        <v>7</v>
      </c>
      <c r="L26" s="43">
        <v>167</v>
      </c>
      <c r="M26" s="80">
        <v>6.91</v>
      </c>
      <c r="N26" s="43">
        <v>167</v>
      </c>
      <c r="O26" s="80">
        <v>12.1</v>
      </c>
      <c r="P26" s="43">
        <v>170</v>
      </c>
      <c r="Q26" s="80">
        <v>11.37</v>
      </c>
      <c r="R26" s="43">
        <v>173</v>
      </c>
      <c r="S26" s="80">
        <v>8.61</v>
      </c>
      <c r="T26" s="43">
        <v>170</v>
      </c>
      <c r="U26" s="80">
        <v>8.24</v>
      </c>
    </row>
    <row r="27" spans="1:21" ht="16" thickBot="1" x14ac:dyDescent="0.25">
      <c r="A27" s="90" t="s">
        <v>149</v>
      </c>
      <c r="B27" s="91">
        <f>SUM(B23:B26)</f>
        <v>1831</v>
      </c>
      <c r="C27" s="92">
        <v>52.31</v>
      </c>
      <c r="D27" s="91">
        <f>SUM(D23:D26)</f>
        <v>1038</v>
      </c>
      <c r="E27" s="93">
        <v>42.26</v>
      </c>
      <c r="F27" s="93">
        <v>51.97</v>
      </c>
      <c r="G27" s="92">
        <v>5.78</v>
      </c>
      <c r="H27" s="91">
        <f>SUM(H23:H26)</f>
        <v>977</v>
      </c>
      <c r="I27" s="92">
        <v>17.21</v>
      </c>
      <c r="J27" s="91">
        <f>SUM(J23:J26)</f>
        <v>1011</v>
      </c>
      <c r="K27" s="92">
        <v>27.48</v>
      </c>
      <c r="L27" s="91">
        <f>SUM(L23:L26)</f>
        <v>1001</v>
      </c>
      <c r="M27" s="92">
        <v>27.24</v>
      </c>
      <c r="N27" s="91">
        <f>SUM(N23:N26)</f>
        <v>995</v>
      </c>
      <c r="O27" s="92">
        <v>13.03</v>
      </c>
      <c r="P27" s="91">
        <f>SUM(P23:P26)</f>
        <v>1026</v>
      </c>
      <c r="Q27" s="92">
        <v>18.62</v>
      </c>
      <c r="R27" s="91">
        <f>SUM(R23:R26)</f>
        <v>1041</v>
      </c>
      <c r="S27" s="92">
        <v>16.670000000000002</v>
      </c>
      <c r="T27" s="91">
        <f>SUM(T23:T26)</f>
        <v>1014</v>
      </c>
      <c r="U27" s="92">
        <v>11.51</v>
      </c>
    </row>
    <row r="28" spans="1:2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</row>
    <row r="29" spans="1:21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8"/>
    </row>
    <row r="30" spans="1:21" x14ac:dyDescent="0.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</row>
    <row r="31" spans="1:21" ht="16" thickBot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</row>
    <row r="32" spans="1:21" ht="48" x14ac:dyDescent="0.2">
      <c r="A32" s="7" t="s">
        <v>41</v>
      </c>
      <c r="B32" s="41" t="s">
        <v>19</v>
      </c>
      <c r="C32" s="42" t="s">
        <v>129</v>
      </c>
      <c r="D32" s="41" t="s">
        <v>19</v>
      </c>
      <c r="E32" s="8" t="s">
        <v>130</v>
      </c>
      <c r="F32" s="47" t="s">
        <v>131</v>
      </c>
      <c r="G32" s="42" t="s">
        <v>132</v>
      </c>
      <c r="H32" s="41" t="s">
        <v>19</v>
      </c>
      <c r="I32" s="42" t="s">
        <v>139</v>
      </c>
      <c r="J32" s="41" t="s">
        <v>19</v>
      </c>
      <c r="K32" s="42" t="s">
        <v>133</v>
      </c>
      <c r="L32" s="41" t="s">
        <v>19</v>
      </c>
      <c r="M32" s="42" t="s">
        <v>134</v>
      </c>
      <c r="N32" s="41" t="s">
        <v>19</v>
      </c>
      <c r="O32" s="42" t="s">
        <v>135</v>
      </c>
      <c r="P32" s="41" t="s">
        <v>19</v>
      </c>
      <c r="Q32" s="42" t="s">
        <v>136</v>
      </c>
      <c r="R32" s="41" t="s">
        <v>19</v>
      </c>
      <c r="S32" s="42" t="s">
        <v>137</v>
      </c>
      <c r="T32" s="41" t="s">
        <v>19</v>
      </c>
      <c r="U32" s="42" t="s">
        <v>138</v>
      </c>
    </row>
    <row r="33" spans="1:21" x14ac:dyDescent="0.2">
      <c r="A33" s="5" t="s">
        <v>9</v>
      </c>
      <c r="B33" s="43">
        <v>135</v>
      </c>
      <c r="C33" s="80">
        <v>46.96</v>
      </c>
      <c r="D33" s="43">
        <v>66</v>
      </c>
      <c r="E33" s="79">
        <v>36.020000000000003</v>
      </c>
      <c r="F33" s="79">
        <v>49.89</v>
      </c>
      <c r="G33" s="80">
        <v>14.09</v>
      </c>
      <c r="H33" s="43">
        <v>61</v>
      </c>
      <c r="I33" s="80">
        <v>19.239999999999998</v>
      </c>
      <c r="J33" s="43">
        <v>66</v>
      </c>
      <c r="K33" s="80">
        <v>46.25</v>
      </c>
      <c r="L33" s="43">
        <v>63</v>
      </c>
      <c r="M33" s="80">
        <v>39.200000000000003</v>
      </c>
      <c r="N33" s="43">
        <v>62</v>
      </c>
      <c r="O33" s="80">
        <v>18.68</v>
      </c>
      <c r="P33" s="43">
        <v>63</v>
      </c>
      <c r="Q33" s="80">
        <v>20.58</v>
      </c>
      <c r="R33" s="43">
        <v>66</v>
      </c>
      <c r="S33" s="80">
        <v>19.170000000000002</v>
      </c>
      <c r="T33" s="43">
        <v>62</v>
      </c>
      <c r="U33" s="80">
        <v>16.62</v>
      </c>
    </row>
    <row r="34" spans="1:21" x14ac:dyDescent="0.2">
      <c r="A34" s="5" t="s">
        <v>10</v>
      </c>
      <c r="B34" s="43">
        <v>618</v>
      </c>
      <c r="C34" s="80">
        <v>60.4</v>
      </c>
      <c r="D34" s="43">
        <v>386</v>
      </c>
      <c r="E34" s="79">
        <v>53.48</v>
      </c>
      <c r="F34" s="79">
        <v>42.82</v>
      </c>
      <c r="G34" s="80">
        <v>3.7</v>
      </c>
      <c r="H34" s="43">
        <v>377</v>
      </c>
      <c r="I34" s="80">
        <v>15.81</v>
      </c>
      <c r="J34" s="43">
        <v>377</v>
      </c>
      <c r="K34" s="80">
        <v>38.840000000000003</v>
      </c>
      <c r="L34" s="43">
        <v>376</v>
      </c>
      <c r="M34" s="80">
        <v>43.54</v>
      </c>
      <c r="N34" s="43">
        <v>367</v>
      </c>
      <c r="O34" s="80">
        <v>16.170000000000002</v>
      </c>
      <c r="P34" s="43">
        <v>390</v>
      </c>
      <c r="Q34" s="80">
        <v>22.4</v>
      </c>
      <c r="R34" s="43">
        <v>389</v>
      </c>
      <c r="S34" s="80">
        <v>19.18</v>
      </c>
      <c r="T34" s="43">
        <v>382</v>
      </c>
      <c r="U34" s="80">
        <v>14.07</v>
      </c>
    </row>
    <row r="35" spans="1:21" x14ac:dyDescent="0.2">
      <c r="A35" s="5" t="s">
        <v>11</v>
      </c>
      <c r="B35" s="43">
        <v>141</v>
      </c>
      <c r="C35" s="80">
        <v>35.049999999999997</v>
      </c>
      <c r="D35" s="43">
        <v>65</v>
      </c>
      <c r="E35" s="79">
        <v>25.86</v>
      </c>
      <c r="F35" s="79">
        <v>68.31</v>
      </c>
      <c r="G35" s="80">
        <v>5.83</v>
      </c>
      <c r="H35" s="43">
        <v>60</v>
      </c>
      <c r="I35" s="80">
        <v>14.36</v>
      </c>
      <c r="J35" s="43">
        <v>63</v>
      </c>
      <c r="K35" s="80">
        <v>23.49</v>
      </c>
      <c r="L35" s="43">
        <v>62</v>
      </c>
      <c r="M35" s="80">
        <v>17.690000000000001</v>
      </c>
      <c r="N35" s="43">
        <v>60</v>
      </c>
      <c r="O35" s="80">
        <v>7.61</v>
      </c>
      <c r="P35" s="43">
        <v>61</v>
      </c>
      <c r="Q35" s="80">
        <v>15.21</v>
      </c>
      <c r="R35" s="43">
        <v>63</v>
      </c>
      <c r="S35" s="80">
        <v>13.89</v>
      </c>
      <c r="T35" s="43">
        <v>60</v>
      </c>
      <c r="U35" s="80">
        <v>5.72</v>
      </c>
    </row>
    <row r="36" spans="1:21" x14ac:dyDescent="0.2">
      <c r="A36" s="5" t="s">
        <v>12</v>
      </c>
      <c r="B36" s="43">
        <v>186</v>
      </c>
      <c r="C36" s="80">
        <v>52.93</v>
      </c>
      <c r="D36" s="43">
        <v>104</v>
      </c>
      <c r="E36" s="79">
        <v>44.4</v>
      </c>
      <c r="F36" s="79">
        <v>48.08</v>
      </c>
      <c r="G36" s="80">
        <v>7.52</v>
      </c>
      <c r="H36" s="43">
        <v>100</v>
      </c>
      <c r="I36" s="80">
        <v>12.52</v>
      </c>
      <c r="J36" s="43">
        <v>100</v>
      </c>
      <c r="K36" s="80">
        <v>28.34</v>
      </c>
      <c r="L36" s="43">
        <v>98</v>
      </c>
      <c r="M36" s="80">
        <v>28.46</v>
      </c>
      <c r="N36" s="43">
        <v>102</v>
      </c>
      <c r="O36" s="80">
        <v>13.27</v>
      </c>
      <c r="P36" s="43">
        <v>103</v>
      </c>
      <c r="Q36" s="80">
        <v>19.23</v>
      </c>
      <c r="R36" s="43">
        <v>105</v>
      </c>
      <c r="S36" s="80">
        <v>15.2</v>
      </c>
      <c r="T36" s="43">
        <v>99</v>
      </c>
      <c r="U36" s="80">
        <v>9.74</v>
      </c>
    </row>
    <row r="37" spans="1:21" x14ac:dyDescent="0.2">
      <c r="A37" s="5" t="s">
        <v>13</v>
      </c>
      <c r="B37" s="43">
        <v>120</v>
      </c>
      <c r="C37" s="80">
        <v>27.44</v>
      </c>
      <c r="D37" s="43">
        <v>46</v>
      </c>
      <c r="E37" s="79">
        <v>45.29</v>
      </c>
      <c r="F37" s="79">
        <v>44.83</v>
      </c>
      <c r="G37" s="80">
        <v>9.8800000000000008</v>
      </c>
      <c r="H37" s="43">
        <v>42</v>
      </c>
      <c r="I37" s="80">
        <v>12.27</v>
      </c>
      <c r="J37" s="43">
        <v>43</v>
      </c>
      <c r="K37" s="80">
        <v>25.97</v>
      </c>
      <c r="L37" s="43">
        <v>45</v>
      </c>
      <c r="M37" s="80">
        <v>25.01</v>
      </c>
      <c r="N37" s="43">
        <v>42</v>
      </c>
      <c r="O37" s="80">
        <v>9.9700000000000006</v>
      </c>
      <c r="P37" s="43">
        <v>44</v>
      </c>
      <c r="Q37" s="80">
        <v>18.420000000000002</v>
      </c>
      <c r="R37" s="43">
        <v>46</v>
      </c>
      <c r="S37" s="80">
        <v>19.02</v>
      </c>
      <c r="T37" s="43">
        <v>44</v>
      </c>
      <c r="U37" s="80">
        <v>13.07</v>
      </c>
    </row>
    <row r="38" spans="1:21" x14ac:dyDescent="0.2">
      <c r="A38" s="5" t="s">
        <v>14</v>
      </c>
      <c r="B38" s="43">
        <v>138</v>
      </c>
      <c r="C38" s="80">
        <v>55</v>
      </c>
      <c r="D38" s="43">
        <v>73</v>
      </c>
      <c r="E38" s="79">
        <v>41.8</v>
      </c>
      <c r="F38" s="79">
        <v>54.52</v>
      </c>
      <c r="G38" s="80">
        <v>3.68</v>
      </c>
      <c r="H38" s="43">
        <v>70</v>
      </c>
      <c r="I38" s="80">
        <v>18.2</v>
      </c>
      <c r="J38" s="43">
        <v>72</v>
      </c>
      <c r="K38" s="80">
        <v>11.64</v>
      </c>
      <c r="L38" s="43">
        <v>72</v>
      </c>
      <c r="M38" s="80">
        <v>16.95</v>
      </c>
      <c r="N38" s="43">
        <v>73</v>
      </c>
      <c r="O38" s="80">
        <v>13.48</v>
      </c>
      <c r="P38" s="43">
        <v>73</v>
      </c>
      <c r="Q38" s="80">
        <v>24.66</v>
      </c>
      <c r="R38" s="43">
        <v>76</v>
      </c>
      <c r="S38" s="80">
        <v>23.91</v>
      </c>
      <c r="T38" s="43">
        <v>73</v>
      </c>
      <c r="U38" s="80">
        <v>13.13</v>
      </c>
    </row>
    <row r="39" spans="1:21" x14ac:dyDescent="0.2">
      <c r="A39" s="5" t="s">
        <v>15</v>
      </c>
      <c r="B39" s="43">
        <v>134</v>
      </c>
      <c r="C39" s="80">
        <v>48.59</v>
      </c>
      <c r="D39" s="43">
        <v>80</v>
      </c>
      <c r="E39" s="79">
        <v>28.57</v>
      </c>
      <c r="F39" s="79">
        <v>63.33</v>
      </c>
      <c r="G39" s="80">
        <v>8.1</v>
      </c>
      <c r="H39" s="43">
        <v>71</v>
      </c>
      <c r="I39" s="80">
        <v>8.9</v>
      </c>
      <c r="J39" s="43">
        <v>75</v>
      </c>
      <c r="K39" s="80">
        <v>18.22</v>
      </c>
      <c r="L39" s="43">
        <v>77</v>
      </c>
      <c r="M39" s="80">
        <v>13.92</v>
      </c>
      <c r="N39" s="43">
        <v>76</v>
      </c>
      <c r="O39" s="80">
        <v>9.26</v>
      </c>
      <c r="P39" s="43">
        <v>76</v>
      </c>
      <c r="Q39" s="80">
        <v>18.07</v>
      </c>
      <c r="R39" s="43">
        <v>78</v>
      </c>
      <c r="S39" s="80">
        <v>19.010000000000002</v>
      </c>
      <c r="T39" s="43">
        <v>75</v>
      </c>
      <c r="U39" s="80">
        <v>12.04</v>
      </c>
    </row>
    <row r="40" spans="1:21" x14ac:dyDescent="0.2">
      <c r="A40" s="5" t="s">
        <v>16</v>
      </c>
      <c r="B40" s="43">
        <v>252</v>
      </c>
      <c r="C40" s="80">
        <v>58.25</v>
      </c>
      <c r="D40" s="43">
        <v>156</v>
      </c>
      <c r="E40" s="79">
        <v>47.33</v>
      </c>
      <c r="F40" s="79">
        <v>49.8</v>
      </c>
      <c r="G40" s="80">
        <v>2.86</v>
      </c>
      <c r="H40" s="43">
        <v>146</v>
      </c>
      <c r="I40" s="80">
        <v>25.19</v>
      </c>
      <c r="J40" s="43">
        <v>155</v>
      </c>
      <c r="K40" s="80">
        <v>36.770000000000003</v>
      </c>
      <c r="L40" s="43">
        <v>152</v>
      </c>
      <c r="M40" s="80">
        <v>36.700000000000003</v>
      </c>
      <c r="N40" s="43">
        <v>152</v>
      </c>
      <c r="O40" s="80">
        <v>18.61</v>
      </c>
      <c r="P40" s="43">
        <v>155</v>
      </c>
      <c r="Q40" s="80">
        <v>21.43</v>
      </c>
      <c r="R40" s="43">
        <v>157</v>
      </c>
      <c r="S40" s="80">
        <v>14.8</v>
      </c>
      <c r="T40" s="43">
        <v>157</v>
      </c>
      <c r="U40" s="80">
        <v>14.95</v>
      </c>
    </row>
    <row r="41" spans="1:21" x14ac:dyDescent="0.2">
      <c r="A41" s="5" t="s">
        <v>17</v>
      </c>
      <c r="B41" s="43">
        <v>108</v>
      </c>
      <c r="C41" s="80">
        <v>54.39</v>
      </c>
      <c r="D41" s="43">
        <v>62</v>
      </c>
      <c r="E41" s="79">
        <v>36.950000000000003</v>
      </c>
      <c r="F41" s="79">
        <v>55.48</v>
      </c>
      <c r="G41" s="80">
        <v>7.58</v>
      </c>
      <c r="H41" s="43">
        <v>50</v>
      </c>
      <c r="I41" s="80">
        <v>15.49</v>
      </c>
      <c r="J41" s="43">
        <v>60</v>
      </c>
      <c r="K41" s="80">
        <v>22.4</v>
      </c>
      <c r="L41" s="43">
        <v>56</v>
      </c>
      <c r="M41" s="80">
        <v>18.68</v>
      </c>
      <c r="N41" s="43">
        <v>62</v>
      </c>
      <c r="O41" s="80">
        <v>8.07</v>
      </c>
      <c r="P41" s="43">
        <v>61</v>
      </c>
      <c r="Q41" s="80">
        <v>10.33</v>
      </c>
      <c r="R41" s="43">
        <v>61</v>
      </c>
      <c r="S41" s="80">
        <v>13.5</v>
      </c>
      <c r="T41" s="43">
        <v>62</v>
      </c>
      <c r="U41" s="80">
        <v>8.23</v>
      </c>
    </row>
    <row r="42" spans="1:21" ht="16" thickBot="1" x14ac:dyDescent="0.25">
      <c r="A42" s="90" t="s">
        <v>149</v>
      </c>
      <c r="B42" s="91">
        <f>SUM(B33:B41)</f>
        <v>1832</v>
      </c>
      <c r="C42" s="92">
        <v>52.28</v>
      </c>
      <c r="D42" s="91">
        <f>SUM(D33:D41)</f>
        <v>1038</v>
      </c>
      <c r="E42" s="93">
        <v>42.26</v>
      </c>
      <c r="F42" s="93">
        <v>51.97</v>
      </c>
      <c r="G42" s="92">
        <v>5.78</v>
      </c>
      <c r="H42" s="91">
        <f>SUM(H33:H41)</f>
        <v>977</v>
      </c>
      <c r="I42" s="92">
        <v>17.21</v>
      </c>
      <c r="J42" s="91">
        <f>SUM(J33:J41)</f>
        <v>1011</v>
      </c>
      <c r="K42" s="92">
        <v>27.48</v>
      </c>
      <c r="L42" s="91">
        <f>SUM(L33:L41)</f>
        <v>1001</v>
      </c>
      <c r="M42" s="92">
        <v>27.24</v>
      </c>
      <c r="N42" s="91">
        <f>SUM(N33:N41)</f>
        <v>996</v>
      </c>
      <c r="O42" s="92">
        <v>13.03</v>
      </c>
      <c r="P42" s="91">
        <f>SUM(P33:P41)</f>
        <v>1026</v>
      </c>
      <c r="Q42" s="92">
        <v>18.62</v>
      </c>
      <c r="R42" s="91">
        <f>SUM(R33:R41)</f>
        <v>1041</v>
      </c>
      <c r="S42" s="92">
        <v>16.670000000000002</v>
      </c>
      <c r="T42" s="91">
        <f>SUM(T33:T41)</f>
        <v>1014</v>
      </c>
      <c r="U42" s="92">
        <v>11.51</v>
      </c>
    </row>
    <row r="43" spans="1:2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</row>
    <row r="44" spans="1:21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</row>
    <row r="45" spans="1:21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</row>
    <row r="46" spans="1:21" ht="16" thickBot="1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</row>
    <row r="47" spans="1:21" ht="48" x14ac:dyDescent="0.2">
      <c r="A47" s="7" t="s">
        <v>40</v>
      </c>
      <c r="B47" s="41" t="s">
        <v>19</v>
      </c>
      <c r="C47" s="42" t="s">
        <v>129</v>
      </c>
      <c r="D47" s="41" t="s">
        <v>19</v>
      </c>
      <c r="E47" s="8" t="s">
        <v>130</v>
      </c>
      <c r="F47" s="47" t="s">
        <v>131</v>
      </c>
      <c r="G47" s="42" t="s">
        <v>132</v>
      </c>
      <c r="H47" s="28" t="s">
        <v>19</v>
      </c>
      <c r="I47" s="47" t="s">
        <v>139</v>
      </c>
      <c r="J47" s="41" t="s">
        <v>19</v>
      </c>
      <c r="K47" s="42" t="s">
        <v>133</v>
      </c>
      <c r="L47" s="28" t="s">
        <v>19</v>
      </c>
      <c r="M47" s="47" t="s">
        <v>134</v>
      </c>
      <c r="N47" s="41" t="s">
        <v>19</v>
      </c>
      <c r="O47" s="42" t="s">
        <v>135</v>
      </c>
      <c r="P47" s="28" t="s">
        <v>19</v>
      </c>
      <c r="Q47" s="47" t="s">
        <v>136</v>
      </c>
      <c r="R47" s="41" t="s">
        <v>19</v>
      </c>
      <c r="S47" s="42" t="s">
        <v>137</v>
      </c>
      <c r="T47" s="41" t="s">
        <v>19</v>
      </c>
      <c r="U47" s="42" t="s">
        <v>138</v>
      </c>
    </row>
    <row r="48" spans="1:21" x14ac:dyDescent="0.2">
      <c r="A48" s="5" t="s">
        <v>21</v>
      </c>
      <c r="B48" s="68">
        <v>1304</v>
      </c>
      <c r="C48" s="99">
        <v>46.88</v>
      </c>
      <c r="D48" s="68">
        <v>656</v>
      </c>
      <c r="E48" s="100">
        <v>42.65</v>
      </c>
      <c r="F48" s="100">
        <v>52.28</v>
      </c>
      <c r="G48" s="99">
        <v>5.07</v>
      </c>
      <c r="H48" s="2">
        <v>618</v>
      </c>
      <c r="I48" s="100">
        <v>18.2</v>
      </c>
      <c r="J48" s="68">
        <v>644</v>
      </c>
      <c r="K48" s="99">
        <v>25.52</v>
      </c>
      <c r="L48" s="2">
        <v>634</v>
      </c>
      <c r="M48" s="100">
        <v>25.17</v>
      </c>
      <c r="N48" s="68">
        <v>631</v>
      </c>
      <c r="O48" s="99">
        <v>11.64</v>
      </c>
      <c r="P48" s="2">
        <v>653</v>
      </c>
      <c r="Q48" s="100">
        <v>20.09</v>
      </c>
      <c r="R48" s="68">
        <v>659</v>
      </c>
      <c r="S48" s="99">
        <v>18.57</v>
      </c>
      <c r="T48" s="68">
        <v>643</v>
      </c>
      <c r="U48" s="99">
        <v>12.26</v>
      </c>
    </row>
    <row r="49" spans="1:21" x14ac:dyDescent="0.2">
      <c r="A49" s="5" t="s">
        <v>18</v>
      </c>
      <c r="B49" s="5">
        <v>493</v>
      </c>
      <c r="C49" s="99">
        <v>71.819999999999993</v>
      </c>
      <c r="D49" s="5">
        <v>374</v>
      </c>
      <c r="E49" s="100">
        <v>41.22</v>
      </c>
      <c r="F49" s="100">
        <v>51.6</v>
      </c>
      <c r="G49" s="99">
        <v>7.18</v>
      </c>
      <c r="H49">
        <v>351</v>
      </c>
      <c r="I49" s="100">
        <v>15.37</v>
      </c>
      <c r="J49" s="5">
        <v>359</v>
      </c>
      <c r="K49" s="99">
        <v>31.28</v>
      </c>
      <c r="L49">
        <v>361</v>
      </c>
      <c r="M49" s="100">
        <v>31.18</v>
      </c>
      <c r="N49" s="5">
        <v>357</v>
      </c>
      <c r="O49" s="99">
        <v>15.95</v>
      </c>
      <c r="P49">
        <v>365</v>
      </c>
      <c r="Q49" s="100">
        <v>15.84</v>
      </c>
      <c r="R49" s="5">
        <v>375</v>
      </c>
      <c r="S49" s="99">
        <v>12.86</v>
      </c>
      <c r="T49" s="5">
        <v>364</v>
      </c>
      <c r="U49" s="99">
        <v>10.1</v>
      </c>
    </row>
    <row r="50" spans="1:21" ht="16" thickBot="1" x14ac:dyDescent="0.25">
      <c r="A50" s="90" t="s">
        <v>149</v>
      </c>
      <c r="B50" s="91">
        <f>SUM(B48:B49)</f>
        <v>1797</v>
      </c>
      <c r="C50" s="97">
        <v>52.95</v>
      </c>
      <c r="D50" s="91">
        <f>SUM(D48:D49)</f>
        <v>1030</v>
      </c>
      <c r="E50" s="98">
        <v>42.17</v>
      </c>
      <c r="F50" s="98">
        <v>52.05</v>
      </c>
      <c r="G50" s="97">
        <v>5.78</v>
      </c>
      <c r="H50" s="114">
        <f>SUM(H48:H49)</f>
        <v>969</v>
      </c>
      <c r="I50" s="98">
        <v>17.260000000000002</v>
      </c>
      <c r="J50" s="91">
        <f>SUM(J48:J49)</f>
        <v>1003</v>
      </c>
      <c r="K50" s="97">
        <v>27.41</v>
      </c>
      <c r="L50" s="114">
        <f>SUM(L48:L49)</f>
        <v>995</v>
      </c>
      <c r="M50" s="98">
        <v>27.17</v>
      </c>
      <c r="N50" s="91">
        <f>SUM(N48:N49)</f>
        <v>988</v>
      </c>
      <c r="O50" s="97">
        <v>13.06</v>
      </c>
      <c r="P50" s="114">
        <f>SUM(P48:P49)</f>
        <v>1018</v>
      </c>
      <c r="Q50" s="98">
        <v>18.670000000000002</v>
      </c>
      <c r="R50" s="91">
        <f>SUM(R48:R49)</f>
        <v>1034</v>
      </c>
      <c r="S50" s="97">
        <v>16.68</v>
      </c>
      <c r="T50" s="91">
        <f>SUM(T48:T49)</f>
        <v>1007</v>
      </c>
      <c r="U50" s="97">
        <v>11.54</v>
      </c>
    </row>
    <row r="51" spans="1:21" x14ac:dyDescent="0.2">
      <c r="K51" s="100"/>
    </row>
  </sheetData>
  <mergeCells count="4">
    <mergeCell ref="A2:U2"/>
    <mergeCell ref="A18:U21"/>
    <mergeCell ref="A28:U31"/>
    <mergeCell ref="A43:U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12958-1113-48A1-A135-5C5512706EFC}">
  <dimension ref="A2:W52"/>
  <sheetViews>
    <sheetView topLeftCell="A22" workbookViewId="0">
      <pane xSplit="1" topLeftCell="B1" activePane="topRight" state="frozen"/>
      <selection pane="topRight" activeCell="L1" sqref="L1"/>
    </sheetView>
  </sheetViews>
  <sheetFormatPr baseColWidth="10" defaultColWidth="8.83203125" defaultRowHeight="15" x14ac:dyDescent="0.2"/>
  <cols>
    <col min="1" max="1" width="21.5" customWidth="1"/>
    <col min="2" max="2" width="17.33203125" customWidth="1"/>
    <col min="3" max="4" width="13.5" customWidth="1"/>
    <col min="5" max="5" width="15.1640625" customWidth="1"/>
    <col min="6" max="6" width="15.83203125" customWidth="1"/>
    <col min="7" max="7" width="17.1640625" customWidth="1"/>
    <col min="8" max="8" width="11.83203125" customWidth="1"/>
    <col min="9" max="9" width="15.33203125" customWidth="1"/>
    <col min="10" max="10" width="15.6640625" customWidth="1"/>
    <col min="11" max="11" width="18.1640625" customWidth="1"/>
    <col min="12" max="12" width="13.6640625" customWidth="1"/>
    <col min="13" max="13" width="13.83203125" customWidth="1"/>
    <col min="14" max="14" width="12.5" customWidth="1"/>
    <col min="16" max="16" width="11.5" customWidth="1"/>
    <col min="17" max="18" width="10.1640625" customWidth="1"/>
    <col min="19" max="20" width="11.5" customWidth="1"/>
    <col min="21" max="21" width="11.1640625" customWidth="1"/>
    <col min="22" max="22" width="13.1640625" customWidth="1"/>
    <col min="23" max="23" width="13.5" customWidth="1"/>
  </cols>
  <sheetData>
    <row r="2" spans="1:23" ht="19" x14ac:dyDescent="0.25">
      <c r="A2" s="191" t="s">
        <v>46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</row>
    <row r="3" spans="1:23" ht="19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ht="19" x14ac:dyDescent="0.25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>
        <f>384+258+557</f>
        <v>1199</v>
      </c>
      <c r="N4" s="73"/>
      <c r="O4" s="73"/>
      <c r="P4" s="73"/>
      <c r="Q4" s="73"/>
      <c r="R4" s="73"/>
      <c r="S4" s="73"/>
      <c r="T4" s="73"/>
      <c r="U4" s="73"/>
      <c r="V4" s="73"/>
      <c r="W4" s="73"/>
    </row>
    <row r="5" spans="1:23" ht="20" thickBot="1" x14ac:dyDescent="0.3">
      <c r="A5" s="73"/>
      <c r="B5" s="194" t="s">
        <v>127</v>
      </c>
      <c r="C5" s="194"/>
      <c r="D5" s="193" t="s">
        <v>126</v>
      </c>
      <c r="E5" s="193"/>
      <c r="F5" s="193"/>
      <c r="G5" s="193"/>
      <c r="H5" s="192" t="s">
        <v>125</v>
      </c>
      <c r="I5" s="192"/>
      <c r="J5" s="192"/>
      <c r="K5" s="192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3" ht="45" customHeight="1" x14ac:dyDescent="0.2">
      <c r="A6" s="48" t="s">
        <v>39</v>
      </c>
      <c r="B6" s="41" t="s">
        <v>19</v>
      </c>
      <c r="C6" s="77" t="s">
        <v>124</v>
      </c>
      <c r="D6" s="28" t="s">
        <v>19</v>
      </c>
      <c r="E6" s="8" t="s">
        <v>171</v>
      </c>
      <c r="F6" s="8" t="s">
        <v>172</v>
      </c>
      <c r="G6" s="9" t="s">
        <v>173</v>
      </c>
      <c r="H6" s="74" t="s">
        <v>123</v>
      </c>
      <c r="I6" s="8" t="s">
        <v>171</v>
      </c>
      <c r="J6" s="8" t="s">
        <v>172</v>
      </c>
      <c r="K6" s="9" t="s">
        <v>173</v>
      </c>
      <c r="L6" s="41" t="s">
        <v>19</v>
      </c>
      <c r="M6" s="8" t="s">
        <v>72</v>
      </c>
      <c r="N6" s="9" t="s">
        <v>73</v>
      </c>
      <c r="O6" s="41" t="s">
        <v>19</v>
      </c>
      <c r="P6" s="8" t="s">
        <v>74</v>
      </c>
      <c r="Q6" s="9" t="s">
        <v>71</v>
      </c>
      <c r="R6" s="41" t="s">
        <v>19</v>
      </c>
      <c r="S6" s="9" t="s">
        <v>75</v>
      </c>
      <c r="T6" s="41" t="s">
        <v>19</v>
      </c>
      <c r="U6" s="8" t="s">
        <v>47</v>
      </c>
      <c r="V6" s="8" t="s">
        <v>48</v>
      </c>
      <c r="W6" s="9" t="s">
        <v>49</v>
      </c>
    </row>
    <row r="7" spans="1:23" x14ac:dyDescent="0.2">
      <c r="A7" s="49" t="s">
        <v>0</v>
      </c>
      <c r="B7" s="76">
        <v>58</v>
      </c>
      <c r="C7" s="29">
        <v>46.98</v>
      </c>
      <c r="D7" s="75">
        <v>58</v>
      </c>
      <c r="E7" s="12">
        <v>12.02</v>
      </c>
      <c r="F7" s="12">
        <v>14.58</v>
      </c>
      <c r="G7" s="29">
        <v>20.38</v>
      </c>
      <c r="H7" s="78">
        <v>33</v>
      </c>
      <c r="I7" s="12">
        <v>25.59</v>
      </c>
      <c r="J7" s="12">
        <v>31.04</v>
      </c>
      <c r="K7" s="29">
        <v>43.37</v>
      </c>
      <c r="L7" s="60">
        <v>21</v>
      </c>
      <c r="M7" s="12">
        <v>63.79</v>
      </c>
      <c r="N7" s="29">
        <v>36.21</v>
      </c>
      <c r="O7" s="60">
        <v>22</v>
      </c>
      <c r="P7" s="12">
        <v>47.59</v>
      </c>
      <c r="Q7" s="29">
        <v>52.41</v>
      </c>
      <c r="R7" s="61">
        <v>59</v>
      </c>
      <c r="S7" s="10">
        <v>37.869999999999997</v>
      </c>
      <c r="T7" s="62">
        <v>59</v>
      </c>
      <c r="U7" s="12">
        <v>17.670000000000002</v>
      </c>
      <c r="V7" s="12">
        <v>32.04</v>
      </c>
      <c r="W7" s="29">
        <v>6.77</v>
      </c>
    </row>
    <row r="8" spans="1:23" x14ac:dyDescent="0.2">
      <c r="A8" s="49" t="s">
        <v>1</v>
      </c>
      <c r="B8" s="76">
        <v>186</v>
      </c>
      <c r="C8" s="29">
        <v>64.06</v>
      </c>
      <c r="D8" s="75">
        <v>186</v>
      </c>
      <c r="E8" s="12">
        <v>12.91</v>
      </c>
      <c r="F8" s="12">
        <v>20.27</v>
      </c>
      <c r="G8" s="29">
        <v>30.89</v>
      </c>
      <c r="H8" s="78">
        <v>115</v>
      </c>
      <c r="I8" s="12">
        <v>20.149999999999999</v>
      </c>
      <c r="J8" s="12">
        <v>31.64</v>
      </c>
      <c r="K8" s="29">
        <v>48.21</v>
      </c>
      <c r="L8" s="60">
        <v>87</v>
      </c>
      <c r="M8" s="12">
        <v>46.1</v>
      </c>
      <c r="N8" s="29">
        <v>53.9</v>
      </c>
      <c r="O8" s="60">
        <v>80</v>
      </c>
      <c r="P8" s="12">
        <v>38.229999999999997</v>
      </c>
      <c r="Q8" s="29">
        <v>61.77</v>
      </c>
      <c r="R8" s="61">
        <v>185</v>
      </c>
      <c r="S8" s="10">
        <v>47.25</v>
      </c>
      <c r="T8" s="62">
        <v>187</v>
      </c>
      <c r="U8" s="12">
        <v>25.77</v>
      </c>
      <c r="V8" s="12">
        <v>39.19</v>
      </c>
      <c r="W8" s="29">
        <v>23.34</v>
      </c>
    </row>
    <row r="9" spans="1:23" x14ac:dyDescent="0.2">
      <c r="A9" s="49" t="s">
        <v>29</v>
      </c>
      <c r="B9" s="76">
        <v>152</v>
      </c>
      <c r="C9" s="29">
        <v>50.44</v>
      </c>
      <c r="D9" s="75">
        <v>152</v>
      </c>
      <c r="E9" s="12">
        <v>17.09</v>
      </c>
      <c r="F9" s="12">
        <v>9.17</v>
      </c>
      <c r="G9" s="29">
        <v>24.18</v>
      </c>
      <c r="H9" s="78">
        <v>91</v>
      </c>
      <c r="I9" s="12">
        <v>33.880000000000003</v>
      </c>
      <c r="J9" s="12">
        <v>18.18</v>
      </c>
      <c r="K9" s="29">
        <v>47.94</v>
      </c>
      <c r="L9" s="60">
        <v>72</v>
      </c>
      <c r="M9" s="12">
        <v>75.08</v>
      </c>
      <c r="N9" s="29">
        <v>24.92</v>
      </c>
      <c r="O9" s="60">
        <v>59</v>
      </c>
      <c r="P9" s="12">
        <v>52.83</v>
      </c>
      <c r="Q9" s="29">
        <v>47.17</v>
      </c>
      <c r="R9" s="61">
        <v>150</v>
      </c>
      <c r="S9" s="10">
        <v>40.65</v>
      </c>
      <c r="T9" s="62">
        <v>153</v>
      </c>
      <c r="U9" s="12">
        <v>24.12</v>
      </c>
      <c r="V9" s="12">
        <v>43.44</v>
      </c>
      <c r="W9" s="29">
        <v>25.23</v>
      </c>
    </row>
    <row r="10" spans="1:23" x14ac:dyDescent="0.2">
      <c r="A10" s="49" t="s">
        <v>30</v>
      </c>
      <c r="B10" s="76">
        <v>148</v>
      </c>
      <c r="C10" s="29">
        <v>67.17</v>
      </c>
      <c r="D10" s="75">
        <v>148</v>
      </c>
      <c r="E10" s="12">
        <v>19.28</v>
      </c>
      <c r="F10" s="12">
        <v>13.48</v>
      </c>
      <c r="G10" s="29">
        <v>34.409999999999997</v>
      </c>
      <c r="H10" s="78">
        <v>90</v>
      </c>
      <c r="I10" s="12">
        <v>28.71</v>
      </c>
      <c r="J10" s="12">
        <v>20.07</v>
      </c>
      <c r="K10" s="29">
        <v>51.23</v>
      </c>
      <c r="L10" s="60">
        <v>69</v>
      </c>
      <c r="M10" s="12">
        <v>53.4</v>
      </c>
      <c r="N10" s="29">
        <v>46.6</v>
      </c>
      <c r="O10" s="60">
        <v>64</v>
      </c>
      <c r="P10" s="12">
        <v>42.88</v>
      </c>
      <c r="Q10" s="29">
        <v>57.12</v>
      </c>
      <c r="R10" s="61">
        <v>146</v>
      </c>
      <c r="S10" s="10">
        <v>55.63</v>
      </c>
      <c r="T10" s="62">
        <v>149</v>
      </c>
      <c r="U10" s="12">
        <v>30.11</v>
      </c>
      <c r="V10" s="12">
        <v>48.12</v>
      </c>
      <c r="W10" s="29">
        <v>24.25</v>
      </c>
    </row>
    <row r="11" spans="1:23" x14ac:dyDescent="0.2">
      <c r="A11" s="49" t="s">
        <v>31</v>
      </c>
      <c r="B11" s="76">
        <v>193</v>
      </c>
      <c r="C11" s="29">
        <v>59.31</v>
      </c>
      <c r="D11" s="75">
        <v>193</v>
      </c>
      <c r="E11" s="12">
        <v>15.92</v>
      </c>
      <c r="F11" s="12">
        <v>16.3</v>
      </c>
      <c r="G11" s="29">
        <v>27.09</v>
      </c>
      <c r="H11" s="78">
        <v>121</v>
      </c>
      <c r="I11" s="12">
        <v>26.84</v>
      </c>
      <c r="J11" s="12">
        <v>27.48</v>
      </c>
      <c r="K11" s="29">
        <v>45.68</v>
      </c>
      <c r="L11" s="60">
        <v>90</v>
      </c>
      <c r="M11" s="12">
        <v>63.84</v>
      </c>
      <c r="N11" s="29">
        <v>36.159999999999997</v>
      </c>
      <c r="O11" s="60">
        <v>79</v>
      </c>
      <c r="P11" s="12">
        <v>24.93</v>
      </c>
      <c r="Q11" s="29">
        <v>75.069999999999993</v>
      </c>
      <c r="R11" s="61">
        <v>193</v>
      </c>
      <c r="S11" s="10">
        <v>46.99</v>
      </c>
      <c r="T11" s="62">
        <v>196</v>
      </c>
      <c r="U11" s="12">
        <v>37.69</v>
      </c>
      <c r="V11" s="12">
        <v>43.21</v>
      </c>
      <c r="W11" s="29">
        <v>20.170000000000002</v>
      </c>
    </row>
    <row r="12" spans="1:23" x14ac:dyDescent="0.2">
      <c r="A12" s="49" t="s">
        <v>32</v>
      </c>
      <c r="B12" s="76">
        <v>183</v>
      </c>
      <c r="C12" s="29">
        <v>57.13</v>
      </c>
      <c r="D12" s="75">
        <v>181</v>
      </c>
      <c r="E12" s="12">
        <v>12.88</v>
      </c>
      <c r="F12" s="12">
        <v>9.58</v>
      </c>
      <c r="G12" s="29">
        <v>34.03</v>
      </c>
      <c r="H12" s="78">
        <v>96</v>
      </c>
      <c r="I12" s="12">
        <v>22.8</v>
      </c>
      <c r="J12" s="12">
        <v>16.96</v>
      </c>
      <c r="K12" s="29">
        <v>60.24</v>
      </c>
      <c r="L12" s="60">
        <v>73</v>
      </c>
      <c r="M12" s="12">
        <v>38.25</v>
      </c>
      <c r="N12" s="29">
        <v>61.75</v>
      </c>
      <c r="O12" s="60">
        <v>64</v>
      </c>
      <c r="P12" s="12">
        <v>36.08</v>
      </c>
      <c r="Q12" s="29">
        <v>63.92</v>
      </c>
      <c r="R12" s="61">
        <v>184</v>
      </c>
      <c r="S12" s="10">
        <v>38.81</v>
      </c>
      <c r="T12" s="62">
        <v>185</v>
      </c>
      <c r="U12" s="12">
        <v>35</v>
      </c>
      <c r="V12" s="12">
        <v>33.54</v>
      </c>
      <c r="W12" s="29">
        <v>24.46</v>
      </c>
    </row>
    <row r="13" spans="1:23" x14ac:dyDescent="0.2">
      <c r="A13" s="49" t="s">
        <v>2</v>
      </c>
      <c r="B13" s="76">
        <v>258</v>
      </c>
      <c r="C13" s="29">
        <v>65.510000000000005</v>
      </c>
      <c r="D13" s="75">
        <v>258</v>
      </c>
      <c r="E13" s="12">
        <v>20.12</v>
      </c>
      <c r="F13" s="12">
        <v>18.47</v>
      </c>
      <c r="G13" s="29">
        <v>26.92</v>
      </c>
      <c r="H13" s="78">
        <v>172</v>
      </c>
      <c r="I13" s="12">
        <v>30.72</v>
      </c>
      <c r="J13" s="12">
        <v>28.19</v>
      </c>
      <c r="K13" s="29">
        <v>41.1</v>
      </c>
      <c r="L13" s="60">
        <v>127</v>
      </c>
      <c r="M13" s="12">
        <v>55.7</v>
      </c>
      <c r="N13" s="29">
        <v>44.3</v>
      </c>
      <c r="O13" s="60">
        <v>111</v>
      </c>
      <c r="P13" s="12">
        <v>38.299999999999997</v>
      </c>
      <c r="Q13" s="29">
        <v>61.7</v>
      </c>
      <c r="R13" s="61">
        <v>257</v>
      </c>
      <c r="S13" s="10">
        <v>47.92</v>
      </c>
      <c r="T13" s="62">
        <v>263</v>
      </c>
      <c r="U13" s="12">
        <v>32.65</v>
      </c>
      <c r="V13" s="12">
        <v>33.380000000000003</v>
      </c>
      <c r="W13" s="29">
        <v>19.739999999999998</v>
      </c>
    </row>
    <row r="14" spans="1:23" x14ac:dyDescent="0.2">
      <c r="A14" s="49" t="s">
        <v>33</v>
      </c>
      <c r="B14" s="76">
        <v>371</v>
      </c>
      <c r="C14" s="29">
        <v>58.99</v>
      </c>
      <c r="D14" s="75">
        <v>371</v>
      </c>
      <c r="E14" s="12">
        <v>17.21</v>
      </c>
      <c r="F14" s="12">
        <v>12.63</v>
      </c>
      <c r="G14" s="29">
        <v>29.15</v>
      </c>
      <c r="H14" s="78">
        <v>211</v>
      </c>
      <c r="I14" s="12">
        <v>29.17</v>
      </c>
      <c r="J14" s="12">
        <v>21.41</v>
      </c>
      <c r="K14" s="29">
        <v>49.42</v>
      </c>
      <c r="L14" s="60">
        <v>163</v>
      </c>
      <c r="M14" s="12">
        <v>55.98</v>
      </c>
      <c r="N14" s="29">
        <v>44.02</v>
      </c>
      <c r="O14" s="60">
        <v>131</v>
      </c>
      <c r="P14" s="12">
        <v>35.369999999999997</v>
      </c>
      <c r="Q14" s="29">
        <v>64.63</v>
      </c>
      <c r="R14" s="61">
        <v>373</v>
      </c>
      <c r="S14" s="10">
        <v>48.5</v>
      </c>
      <c r="T14" s="62">
        <v>376</v>
      </c>
      <c r="U14" s="12">
        <v>25.17</v>
      </c>
      <c r="V14" s="12">
        <v>36.049999999999997</v>
      </c>
      <c r="W14" s="29">
        <v>18.899999999999999</v>
      </c>
    </row>
    <row r="15" spans="1:23" x14ac:dyDescent="0.2">
      <c r="A15" s="49" t="s">
        <v>34</v>
      </c>
      <c r="B15" s="76">
        <v>206</v>
      </c>
      <c r="C15" s="29">
        <v>58.23</v>
      </c>
      <c r="D15" s="75">
        <v>206</v>
      </c>
      <c r="E15" s="12">
        <v>20.03</v>
      </c>
      <c r="F15" s="12">
        <v>7.72</v>
      </c>
      <c r="G15" s="29">
        <v>30.48</v>
      </c>
      <c r="H15" s="78">
        <v>123</v>
      </c>
      <c r="I15" s="12">
        <v>34.4</v>
      </c>
      <c r="J15" s="12">
        <v>13.26</v>
      </c>
      <c r="K15" s="29">
        <v>52.34</v>
      </c>
      <c r="L15" s="60">
        <v>96</v>
      </c>
      <c r="M15" s="12">
        <v>32.15</v>
      </c>
      <c r="N15" s="29">
        <v>67.849999999999994</v>
      </c>
      <c r="O15" s="60">
        <v>79</v>
      </c>
      <c r="P15" s="12">
        <v>22.95</v>
      </c>
      <c r="Q15" s="29">
        <v>77.05</v>
      </c>
      <c r="R15" s="61">
        <v>209</v>
      </c>
      <c r="S15" s="10">
        <v>45.78</v>
      </c>
      <c r="T15" s="62">
        <v>209</v>
      </c>
      <c r="U15" s="12">
        <v>31.91</v>
      </c>
      <c r="V15" s="12">
        <v>46.04</v>
      </c>
      <c r="W15" s="29">
        <v>27.42</v>
      </c>
    </row>
    <row r="16" spans="1:23" x14ac:dyDescent="0.2">
      <c r="A16" s="49" t="s">
        <v>35</v>
      </c>
      <c r="B16" s="76">
        <v>117</v>
      </c>
      <c r="C16" s="29">
        <v>63.16</v>
      </c>
      <c r="D16" s="75">
        <v>117</v>
      </c>
      <c r="E16" s="12">
        <v>18.38</v>
      </c>
      <c r="F16" s="12">
        <v>12.82</v>
      </c>
      <c r="G16" s="29">
        <v>31.96</v>
      </c>
      <c r="H16" s="78">
        <v>66</v>
      </c>
      <c r="I16" s="12">
        <v>29.11</v>
      </c>
      <c r="J16" s="12">
        <v>20.29</v>
      </c>
      <c r="K16" s="29">
        <v>50.6</v>
      </c>
      <c r="L16" s="60">
        <v>46</v>
      </c>
      <c r="M16" s="12">
        <v>32.619999999999997</v>
      </c>
      <c r="N16" s="29">
        <v>67.38</v>
      </c>
      <c r="O16" s="60">
        <v>48</v>
      </c>
      <c r="P16" s="12">
        <v>42.06</v>
      </c>
      <c r="Q16" s="29">
        <v>57.94</v>
      </c>
      <c r="R16" s="61">
        <v>118</v>
      </c>
      <c r="S16" s="10">
        <v>43.13</v>
      </c>
      <c r="T16" s="62">
        <v>120</v>
      </c>
      <c r="U16" s="12">
        <v>30.41</v>
      </c>
      <c r="V16" s="12">
        <v>36.86</v>
      </c>
      <c r="W16" s="29">
        <v>14.58</v>
      </c>
    </row>
    <row r="17" spans="1:23" x14ac:dyDescent="0.2">
      <c r="A17" s="49" t="s">
        <v>3</v>
      </c>
      <c r="B17" s="76">
        <v>77</v>
      </c>
      <c r="C17" s="29">
        <v>70</v>
      </c>
      <c r="D17" s="75">
        <v>74</v>
      </c>
      <c r="E17" s="12">
        <v>19.39</v>
      </c>
      <c r="F17" s="12">
        <v>14.51</v>
      </c>
      <c r="G17" s="29">
        <v>34.229999999999997</v>
      </c>
      <c r="H17" s="78">
        <v>51</v>
      </c>
      <c r="I17" s="12">
        <v>28.46</v>
      </c>
      <c r="J17" s="12">
        <v>21.3</v>
      </c>
      <c r="K17" s="29">
        <v>50.25</v>
      </c>
      <c r="L17" s="60">
        <v>39</v>
      </c>
      <c r="M17" s="12">
        <v>38.14</v>
      </c>
      <c r="N17" s="29">
        <v>61.86</v>
      </c>
      <c r="O17" s="60">
        <v>38</v>
      </c>
      <c r="P17" s="12">
        <v>23.9</v>
      </c>
      <c r="Q17" s="29">
        <v>76.099999999999994</v>
      </c>
      <c r="R17" s="61">
        <v>76</v>
      </c>
      <c r="S17" s="10">
        <v>43.24</v>
      </c>
      <c r="T17" s="62">
        <v>77</v>
      </c>
      <c r="U17" s="12">
        <v>47.52</v>
      </c>
      <c r="V17" s="12">
        <v>43.06</v>
      </c>
      <c r="W17" s="29">
        <v>17.98</v>
      </c>
    </row>
    <row r="18" spans="1:23" x14ac:dyDescent="0.2">
      <c r="A18" s="49" t="s">
        <v>4</v>
      </c>
      <c r="B18" s="76">
        <v>44</v>
      </c>
      <c r="C18" s="29">
        <v>69.400000000000006</v>
      </c>
      <c r="D18" s="75">
        <v>44</v>
      </c>
      <c r="E18" s="12">
        <v>16.2</v>
      </c>
      <c r="F18" s="12">
        <v>6.33</v>
      </c>
      <c r="G18" s="29">
        <v>46.87</v>
      </c>
      <c r="H18" s="78">
        <v>30</v>
      </c>
      <c r="I18" s="12">
        <v>23.35</v>
      </c>
      <c r="J18" s="12">
        <v>9.1199999999999992</v>
      </c>
      <c r="K18" s="29">
        <v>67.53</v>
      </c>
      <c r="L18" s="60">
        <v>28</v>
      </c>
      <c r="M18" s="12">
        <v>17.93</v>
      </c>
      <c r="N18" s="29">
        <v>82.07</v>
      </c>
      <c r="O18" s="60">
        <v>19</v>
      </c>
      <c r="P18" s="12">
        <v>27.27</v>
      </c>
      <c r="Q18" s="29">
        <v>72.73</v>
      </c>
      <c r="R18" s="61">
        <v>44</v>
      </c>
      <c r="S18" s="10">
        <v>32.11</v>
      </c>
      <c r="T18" s="62">
        <v>44</v>
      </c>
      <c r="U18" s="12">
        <v>26.42</v>
      </c>
      <c r="V18" s="12">
        <v>25.53</v>
      </c>
      <c r="W18" s="29">
        <v>7.73</v>
      </c>
    </row>
    <row r="19" spans="1:23" ht="16" thickBot="1" x14ac:dyDescent="0.25">
      <c r="A19" s="90" t="s">
        <v>149</v>
      </c>
      <c r="B19" s="120">
        <f>SUM(B7:B18)</f>
        <v>1993</v>
      </c>
      <c r="C19" s="121">
        <v>60.77</v>
      </c>
      <c r="D19" s="122">
        <f>SUM(D7:D18)</f>
        <v>1988</v>
      </c>
      <c r="E19" s="123">
        <v>17.03</v>
      </c>
      <c r="F19" s="123">
        <v>13.48</v>
      </c>
      <c r="G19" s="123">
        <v>30.11</v>
      </c>
      <c r="H19" s="132">
        <f>SUM(H7:H18)</f>
        <v>1199</v>
      </c>
      <c r="I19" s="124">
        <v>28.09</v>
      </c>
      <c r="J19" s="124">
        <v>22.24</v>
      </c>
      <c r="K19" s="124">
        <v>49.67</v>
      </c>
      <c r="L19" s="87">
        <f>SUM(L7:L18)</f>
        <v>911</v>
      </c>
      <c r="M19" s="124">
        <v>47.92</v>
      </c>
      <c r="N19" s="125">
        <v>52.08</v>
      </c>
      <c r="O19" s="87">
        <f>SUM(O7:O18)</f>
        <v>794</v>
      </c>
      <c r="P19" s="124">
        <v>35.43</v>
      </c>
      <c r="Q19" s="125">
        <v>64.569999999999993</v>
      </c>
      <c r="R19" s="88">
        <f>SUM(R7:R18)</f>
        <v>1994</v>
      </c>
      <c r="S19" s="125">
        <v>45.46</v>
      </c>
      <c r="T19" s="126">
        <f>SUM(T7:T18)</f>
        <v>2018</v>
      </c>
      <c r="U19" s="124">
        <v>30.27</v>
      </c>
      <c r="V19" s="124">
        <v>38.43</v>
      </c>
      <c r="W19" s="125">
        <v>20.96</v>
      </c>
    </row>
    <row r="20" spans="1:23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</row>
    <row r="21" spans="1:23" x14ac:dyDescent="0.2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</row>
    <row r="22" spans="1:23" x14ac:dyDescent="0.2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</row>
    <row r="23" spans="1:23" ht="16" thickBot="1" x14ac:dyDescent="0.25">
      <c r="A23" s="188"/>
      <c r="B23" s="188"/>
      <c r="C23" s="188"/>
      <c r="D23" s="188"/>
      <c r="E23" s="188"/>
      <c r="F23" s="188"/>
      <c r="G23" s="188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</row>
    <row r="24" spans="1:23" ht="49.5" customHeight="1" x14ac:dyDescent="0.2">
      <c r="A24" s="48" t="s">
        <v>42</v>
      </c>
      <c r="B24" s="41" t="s">
        <v>19</v>
      </c>
      <c r="C24" s="77" t="s">
        <v>124</v>
      </c>
      <c r="D24" s="41" t="s">
        <v>19</v>
      </c>
      <c r="E24" s="8" t="s">
        <v>171</v>
      </c>
      <c r="F24" s="8" t="s">
        <v>172</v>
      </c>
      <c r="G24" s="9" t="s">
        <v>173</v>
      </c>
      <c r="H24" s="28" t="s">
        <v>19</v>
      </c>
      <c r="I24" s="8" t="s">
        <v>171</v>
      </c>
      <c r="J24" s="8" t="s">
        <v>172</v>
      </c>
      <c r="K24" s="9" t="s">
        <v>173</v>
      </c>
      <c r="L24" s="28" t="s">
        <v>19</v>
      </c>
      <c r="M24" s="8" t="s">
        <v>72</v>
      </c>
      <c r="N24" s="27" t="s">
        <v>73</v>
      </c>
      <c r="O24" s="26" t="s">
        <v>19</v>
      </c>
      <c r="P24" s="8" t="s">
        <v>74</v>
      </c>
      <c r="Q24" s="27" t="s">
        <v>71</v>
      </c>
      <c r="R24" s="26" t="s">
        <v>19</v>
      </c>
      <c r="S24" s="8" t="s">
        <v>75</v>
      </c>
      <c r="T24" s="41" t="s">
        <v>19</v>
      </c>
      <c r="U24" s="8" t="s">
        <v>47</v>
      </c>
      <c r="V24" s="8" t="s">
        <v>48</v>
      </c>
      <c r="W24" s="9" t="s">
        <v>49</v>
      </c>
    </row>
    <row r="25" spans="1:23" x14ac:dyDescent="0.2">
      <c r="A25" s="82" t="s">
        <v>5</v>
      </c>
      <c r="B25" s="5">
        <v>530</v>
      </c>
      <c r="C25" s="10">
        <v>56.78</v>
      </c>
      <c r="D25" s="43">
        <v>526</v>
      </c>
      <c r="E25" s="1">
        <v>17.27</v>
      </c>
      <c r="F25" s="1">
        <v>12.39</v>
      </c>
      <c r="G25" s="10">
        <v>26.77</v>
      </c>
      <c r="H25" s="32">
        <v>283</v>
      </c>
      <c r="I25" s="12">
        <v>30.6</v>
      </c>
      <c r="J25" s="12">
        <v>21.96</v>
      </c>
      <c r="K25" s="29">
        <v>47.44</v>
      </c>
      <c r="L25" s="21">
        <v>220</v>
      </c>
      <c r="M25" s="12">
        <v>51.62</v>
      </c>
      <c r="N25" s="23">
        <v>48.38</v>
      </c>
      <c r="O25" s="25">
        <v>181</v>
      </c>
      <c r="P25" s="12">
        <v>34.06</v>
      </c>
      <c r="Q25" s="23">
        <v>65.94</v>
      </c>
      <c r="R25" s="24">
        <v>527</v>
      </c>
      <c r="S25" s="12">
        <v>42.14</v>
      </c>
      <c r="T25" s="61">
        <v>534</v>
      </c>
      <c r="U25" s="12">
        <v>29.83</v>
      </c>
      <c r="V25" s="12">
        <v>39.76</v>
      </c>
      <c r="W25" s="29">
        <v>21.09</v>
      </c>
    </row>
    <row r="26" spans="1:23" x14ac:dyDescent="0.2">
      <c r="A26" s="82" t="s">
        <v>6</v>
      </c>
      <c r="B26" s="5">
        <v>894</v>
      </c>
      <c r="C26" s="10">
        <v>62.97</v>
      </c>
      <c r="D26" s="43">
        <v>893</v>
      </c>
      <c r="E26" s="1">
        <v>15.8</v>
      </c>
      <c r="F26" s="1">
        <v>13.44</v>
      </c>
      <c r="G26" s="10">
        <v>33.729999999999997</v>
      </c>
      <c r="H26" s="32">
        <v>510</v>
      </c>
      <c r="I26" s="12">
        <v>25.09</v>
      </c>
      <c r="J26" s="12">
        <v>21.34</v>
      </c>
      <c r="K26" s="29">
        <v>53.57</v>
      </c>
      <c r="L26" s="21">
        <v>389</v>
      </c>
      <c r="M26" s="12">
        <v>41.02</v>
      </c>
      <c r="N26" s="23">
        <v>58.98</v>
      </c>
      <c r="O26" s="25">
        <v>348</v>
      </c>
      <c r="P26" s="12">
        <v>32.96</v>
      </c>
      <c r="Q26" s="23">
        <v>67.040000000000006</v>
      </c>
      <c r="R26" s="24">
        <v>894</v>
      </c>
      <c r="S26" s="12">
        <v>46.63</v>
      </c>
      <c r="T26" s="61">
        <v>900</v>
      </c>
      <c r="U26" s="12">
        <v>29.44</v>
      </c>
      <c r="V26" s="12">
        <v>36.32</v>
      </c>
      <c r="W26" s="29">
        <v>19.77</v>
      </c>
    </row>
    <row r="27" spans="1:23" x14ac:dyDescent="0.2">
      <c r="A27" s="82" t="s">
        <v>7</v>
      </c>
      <c r="B27" s="5">
        <v>335</v>
      </c>
      <c r="C27" s="10">
        <v>69.36</v>
      </c>
      <c r="D27" s="43">
        <v>335</v>
      </c>
      <c r="E27" s="1">
        <v>23.32</v>
      </c>
      <c r="F27" s="1">
        <v>19.579999999999998</v>
      </c>
      <c r="G27" s="10">
        <v>26.47</v>
      </c>
      <c r="H27" s="32">
        <v>230</v>
      </c>
      <c r="I27" s="12">
        <v>33.619999999999997</v>
      </c>
      <c r="J27" s="12">
        <v>28.23</v>
      </c>
      <c r="K27" s="29">
        <v>38.159999999999997</v>
      </c>
      <c r="L27" s="21">
        <v>172</v>
      </c>
      <c r="M27" s="12">
        <v>65.62</v>
      </c>
      <c r="N27" s="23">
        <v>34.380000000000003</v>
      </c>
      <c r="O27" s="25">
        <v>150</v>
      </c>
      <c r="P27" s="12">
        <v>52.72</v>
      </c>
      <c r="Q27" s="23">
        <v>47.28</v>
      </c>
      <c r="R27" s="24">
        <v>338</v>
      </c>
      <c r="S27" s="12">
        <v>56.43</v>
      </c>
      <c r="T27" s="61">
        <v>345</v>
      </c>
      <c r="U27" s="12">
        <v>36.369999999999997</v>
      </c>
      <c r="V27" s="12">
        <v>42.3</v>
      </c>
      <c r="W27" s="29">
        <v>26.5</v>
      </c>
    </row>
    <row r="28" spans="1:23" x14ac:dyDescent="0.2">
      <c r="A28" s="82" t="s">
        <v>8</v>
      </c>
      <c r="B28" s="5">
        <v>233</v>
      </c>
      <c r="C28" s="10">
        <v>74.650000000000006</v>
      </c>
      <c r="D28" s="43">
        <v>233</v>
      </c>
      <c r="E28" s="1">
        <v>21.78</v>
      </c>
      <c r="F28" s="1">
        <v>20.9</v>
      </c>
      <c r="G28" s="10">
        <v>31.97</v>
      </c>
      <c r="H28" s="32">
        <v>176</v>
      </c>
      <c r="I28" s="12">
        <v>29.17</v>
      </c>
      <c r="J28" s="12">
        <v>27.99</v>
      </c>
      <c r="K28" s="29">
        <v>42.83</v>
      </c>
      <c r="L28" s="21">
        <v>130</v>
      </c>
      <c r="M28" s="12">
        <v>83.14</v>
      </c>
      <c r="N28" s="23">
        <v>16.86</v>
      </c>
      <c r="O28" s="25">
        <v>115</v>
      </c>
      <c r="P28" s="12">
        <v>69.77</v>
      </c>
      <c r="Q28" s="23">
        <v>30.23</v>
      </c>
      <c r="R28" s="24">
        <v>234</v>
      </c>
      <c r="S28" s="12">
        <v>59.27</v>
      </c>
      <c r="T28" s="61">
        <v>238</v>
      </c>
      <c r="U28" s="12">
        <v>40.14</v>
      </c>
      <c r="V28" s="12">
        <v>46.42</v>
      </c>
      <c r="W28" s="29">
        <v>30.29</v>
      </c>
    </row>
    <row r="29" spans="1:23" ht="16" thickBot="1" x14ac:dyDescent="0.25">
      <c r="A29" s="90" t="s">
        <v>149</v>
      </c>
      <c r="B29" s="88">
        <f>SUM(B25:B28)</f>
        <v>1992</v>
      </c>
      <c r="C29" s="125">
        <v>60.8</v>
      </c>
      <c r="D29" s="88">
        <f>SUM(D25:D28)</f>
        <v>1987</v>
      </c>
      <c r="E29" s="124">
        <v>17.04</v>
      </c>
      <c r="F29" s="124">
        <v>13.49</v>
      </c>
      <c r="G29" s="125">
        <v>30.13</v>
      </c>
      <c r="H29" s="127">
        <f>SUM(H25:H28)</f>
        <v>1199</v>
      </c>
      <c r="I29" s="124">
        <v>28.09</v>
      </c>
      <c r="J29" s="124">
        <v>22.24</v>
      </c>
      <c r="K29" s="125">
        <v>49.67</v>
      </c>
      <c r="L29" s="128">
        <f>SUM(L25:L28)</f>
        <v>911</v>
      </c>
      <c r="M29" s="124">
        <v>47.92</v>
      </c>
      <c r="N29" s="129">
        <v>52.08</v>
      </c>
      <c r="O29" s="130">
        <f>SUM(O25:O28)</f>
        <v>794</v>
      </c>
      <c r="P29" s="124">
        <v>35.43</v>
      </c>
      <c r="Q29" s="129">
        <v>64.569999999999993</v>
      </c>
      <c r="R29" s="131">
        <f>SUM(R25:R28)</f>
        <v>1993</v>
      </c>
      <c r="S29" s="124">
        <v>45.49</v>
      </c>
      <c r="T29" s="126">
        <f>SUM(T25:T28)</f>
        <v>2017</v>
      </c>
      <c r="U29" s="124">
        <v>30.24</v>
      </c>
      <c r="V29" s="124">
        <v>38.4</v>
      </c>
      <c r="W29" s="125">
        <v>20.97</v>
      </c>
    </row>
    <row r="30" spans="1:23" x14ac:dyDescent="0.2">
      <c r="A30" s="188"/>
      <c r="B30" s="188"/>
      <c r="C30" s="188"/>
      <c r="D30" s="188"/>
      <c r="E30" s="188"/>
      <c r="F30" s="188"/>
      <c r="G30" s="188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67"/>
      <c r="U30" s="3"/>
      <c r="V30" s="3"/>
      <c r="W30" s="3"/>
    </row>
    <row r="31" spans="1:23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67"/>
      <c r="U31" s="3"/>
      <c r="V31" s="3"/>
      <c r="W31" s="3"/>
    </row>
    <row r="32" spans="1:23" x14ac:dyDescent="0.2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</row>
    <row r="33" spans="1:23" ht="16" thickBot="1" x14ac:dyDescent="0.25">
      <c r="A33" s="188"/>
      <c r="B33" s="188"/>
      <c r="C33" s="188"/>
      <c r="D33" s="188"/>
      <c r="E33" s="188"/>
      <c r="F33" s="188"/>
      <c r="G33" s="188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</row>
    <row r="34" spans="1:23" ht="52.5" customHeight="1" x14ac:dyDescent="0.2">
      <c r="A34" s="48" t="s">
        <v>41</v>
      </c>
      <c r="B34" s="41" t="s">
        <v>19</v>
      </c>
      <c r="C34" s="77" t="s">
        <v>124</v>
      </c>
      <c r="D34" s="41" t="s">
        <v>19</v>
      </c>
      <c r="E34" s="8" t="s">
        <v>171</v>
      </c>
      <c r="F34" s="8" t="s">
        <v>172</v>
      </c>
      <c r="G34" s="9" t="s">
        <v>173</v>
      </c>
      <c r="H34" s="28" t="s">
        <v>19</v>
      </c>
      <c r="I34" s="8" t="s">
        <v>171</v>
      </c>
      <c r="J34" s="8" t="s">
        <v>172</v>
      </c>
      <c r="K34" s="9" t="s">
        <v>173</v>
      </c>
      <c r="L34" s="28" t="s">
        <v>19</v>
      </c>
      <c r="M34" s="8" t="s">
        <v>72</v>
      </c>
      <c r="N34" s="8" t="s">
        <v>73</v>
      </c>
      <c r="O34" s="41" t="s">
        <v>19</v>
      </c>
      <c r="P34" s="8" t="s">
        <v>74</v>
      </c>
      <c r="Q34" s="9" t="s">
        <v>71</v>
      </c>
      <c r="R34" s="28" t="s">
        <v>19</v>
      </c>
      <c r="S34" s="8" t="s">
        <v>75</v>
      </c>
      <c r="T34" s="41" t="s">
        <v>19</v>
      </c>
      <c r="U34" s="8" t="s">
        <v>47</v>
      </c>
      <c r="V34" s="8" t="s">
        <v>48</v>
      </c>
      <c r="W34" s="9" t="s">
        <v>49</v>
      </c>
    </row>
    <row r="35" spans="1:23" x14ac:dyDescent="0.2">
      <c r="A35" s="82" t="s">
        <v>9</v>
      </c>
      <c r="B35" s="43">
        <v>143</v>
      </c>
      <c r="C35" s="10">
        <v>36.6</v>
      </c>
      <c r="D35" s="43">
        <v>141</v>
      </c>
      <c r="E35" s="1">
        <v>10.51</v>
      </c>
      <c r="F35" s="1">
        <v>11.33</v>
      </c>
      <c r="G35" s="10">
        <v>13.63</v>
      </c>
      <c r="H35" s="32">
        <v>56</v>
      </c>
      <c r="I35" s="1">
        <v>29.62</v>
      </c>
      <c r="J35" s="1">
        <v>31.96</v>
      </c>
      <c r="K35" s="10">
        <v>38.42</v>
      </c>
      <c r="L35" s="35">
        <v>36</v>
      </c>
      <c r="M35" s="1">
        <v>37.64</v>
      </c>
      <c r="N35" s="1">
        <v>62.36</v>
      </c>
      <c r="O35" s="45">
        <v>34</v>
      </c>
      <c r="P35" s="1">
        <v>28.61</v>
      </c>
      <c r="Q35" s="10">
        <v>71.39</v>
      </c>
      <c r="R35" s="32">
        <v>144</v>
      </c>
      <c r="S35" s="1">
        <v>41.74</v>
      </c>
      <c r="T35" s="62">
        <v>144</v>
      </c>
      <c r="U35" s="1">
        <v>27.91</v>
      </c>
      <c r="V35" s="1">
        <v>30.72</v>
      </c>
      <c r="W35" s="10">
        <v>16.47</v>
      </c>
    </row>
    <row r="36" spans="1:23" x14ac:dyDescent="0.2">
      <c r="A36" s="82" t="s">
        <v>10</v>
      </c>
      <c r="B36" s="43">
        <v>654</v>
      </c>
      <c r="C36" s="10">
        <v>59.8</v>
      </c>
      <c r="D36" s="43">
        <v>653</v>
      </c>
      <c r="E36" s="1">
        <v>26.77</v>
      </c>
      <c r="F36" s="1">
        <v>5.57</v>
      </c>
      <c r="G36" s="10">
        <v>27.38</v>
      </c>
      <c r="H36" s="32">
        <v>405</v>
      </c>
      <c r="I36" s="1">
        <v>44.82</v>
      </c>
      <c r="J36" s="1">
        <v>9.32</v>
      </c>
      <c r="K36" s="10">
        <v>45.85</v>
      </c>
      <c r="L36" s="35">
        <v>354</v>
      </c>
      <c r="M36" s="1">
        <v>57.86</v>
      </c>
      <c r="N36" s="1">
        <v>42.14</v>
      </c>
      <c r="O36" s="45">
        <v>220</v>
      </c>
      <c r="P36" s="1">
        <v>38.21</v>
      </c>
      <c r="Q36" s="10">
        <v>61.79</v>
      </c>
      <c r="R36" s="32">
        <v>653</v>
      </c>
      <c r="S36" s="1">
        <v>45.2</v>
      </c>
      <c r="T36" s="62">
        <v>658</v>
      </c>
      <c r="U36" s="1">
        <v>28.75</v>
      </c>
      <c r="V36" s="1">
        <v>35.51</v>
      </c>
      <c r="W36" s="10">
        <v>19.05</v>
      </c>
    </row>
    <row r="37" spans="1:23" x14ac:dyDescent="0.2">
      <c r="A37" s="82" t="s">
        <v>11</v>
      </c>
      <c r="B37" s="43">
        <v>157</v>
      </c>
      <c r="C37" s="10">
        <v>37.130000000000003</v>
      </c>
      <c r="D37" s="43">
        <v>157</v>
      </c>
      <c r="E37" s="1">
        <v>11.73</v>
      </c>
      <c r="F37" s="1">
        <v>6.36</v>
      </c>
      <c r="G37" s="10">
        <v>19.05</v>
      </c>
      <c r="H37" s="32">
        <v>68</v>
      </c>
      <c r="I37" s="1">
        <v>31.57</v>
      </c>
      <c r="J37" s="1">
        <v>17.14</v>
      </c>
      <c r="K37" s="10">
        <v>51.29</v>
      </c>
      <c r="L37" s="35">
        <v>53</v>
      </c>
      <c r="M37" s="1">
        <v>62.59</v>
      </c>
      <c r="N37" s="1">
        <v>37.409999999999997</v>
      </c>
      <c r="O37" s="45">
        <v>54</v>
      </c>
      <c r="P37" s="1">
        <v>41.89</v>
      </c>
      <c r="Q37" s="10">
        <v>58.11</v>
      </c>
      <c r="R37" s="32">
        <v>157</v>
      </c>
      <c r="S37" s="1">
        <v>32.4</v>
      </c>
      <c r="T37" s="62">
        <v>159</v>
      </c>
      <c r="U37" s="1">
        <v>24.76</v>
      </c>
      <c r="V37" s="1">
        <v>37.03</v>
      </c>
      <c r="W37" s="10">
        <v>17.54</v>
      </c>
    </row>
    <row r="38" spans="1:23" x14ac:dyDescent="0.2">
      <c r="A38" s="82" t="s">
        <v>12</v>
      </c>
      <c r="B38" s="43">
        <v>214</v>
      </c>
      <c r="C38" s="10">
        <v>70.37</v>
      </c>
      <c r="D38" s="43">
        <v>213</v>
      </c>
      <c r="E38" s="1">
        <v>30.62</v>
      </c>
      <c r="F38" s="1">
        <v>5.16</v>
      </c>
      <c r="G38" s="10">
        <v>34.33</v>
      </c>
      <c r="H38" s="32">
        <v>157</v>
      </c>
      <c r="I38" s="1">
        <v>43.67</v>
      </c>
      <c r="J38" s="1">
        <v>7.36</v>
      </c>
      <c r="K38" s="10">
        <v>48.97</v>
      </c>
      <c r="L38" s="35">
        <v>134</v>
      </c>
      <c r="M38" s="1">
        <v>50.33</v>
      </c>
      <c r="N38" s="1">
        <v>49.67</v>
      </c>
      <c r="O38" s="45">
        <v>85</v>
      </c>
      <c r="P38" s="1">
        <v>30.04</v>
      </c>
      <c r="Q38" s="10">
        <v>69.959999999999994</v>
      </c>
      <c r="R38" s="32">
        <v>215</v>
      </c>
      <c r="S38" s="1">
        <v>45.9</v>
      </c>
      <c r="T38" s="62">
        <v>217</v>
      </c>
      <c r="U38" s="1">
        <v>25.67</v>
      </c>
      <c r="V38" s="1">
        <v>38.83</v>
      </c>
      <c r="W38" s="10">
        <v>22.38</v>
      </c>
    </row>
    <row r="39" spans="1:23" x14ac:dyDescent="0.2">
      <c r="A39" s="82" t="s">
        <v>13</v>
      </c>
      <c r="B39" s="43">
        <v>133</v>
      </c>
      <c r="C39" s="10">
        <v>48.47</v>
      </c>
      <c r="D39" s="43">
        <v>133</v>
      </c>
      <c r="E39" s="1">
        <v>3.49</v>
      </c>
      <c r="F39" s="1">
        <v>27.03</v>
      </c>
      <c r="G39" s="10">
        <v>17.940000000000001</v>
      </c>
      <c r="H39" s="32">
        <v>64</v>
      </c>
      <c r="I39" s="1">
        <v>7.21</v>
      </c>
      <c r="J39" s="1">
        <v>55.77</v>
      </c>
      <c r="K39" s="10">
        <v>37.020000000000003</v>
      </c>
      <c r="L39" s="35">
        <v>34</v>
      </c>
      <c r="M39" s="1">
        <v>36.83</v>
      </c>
      <c r="N39" s="1">
        <v>63.17</v>
      </c>
      <c r="O39" s="45">
        <v>59</v>
      </c>
      <c r="P39" s="1">
        <v>19.7</v>
      </c>
      <c r="Q39" s="10">
        <v>80.3</v>
      </c>
      <c r="R39" s="32">
        <v>130</v>
      </c>
      <c r="S39" s="1">
        <v>33.4</v>
      </c>
      <c r="T39" s="62">
        <v>133</v>
      </c>
      <c r="U39" s="1">
        <v>35.28</v>
      </c>
      <c r="V39" s="1">
        <v>33.9</v>
      </c>
      <c r="W39" s="10">
        <v>20.059999999999999</v>
      </c>
    </row>
    <row r="40" spans="1:23" x14ac:dyDescent="0.2">
      <c r="A40" s="82" t="s">
        <v>14</v>
      </c>
      <c r="B40" s="43">
        <v>153</v>
      </c>
      <c r="C40" s="10">
        <v>76.069999999999993</v>
      </c>
      <c r="D40" s="43">
        <v>153</v>
      </c>
      <c r="E40" s="1">
        <v>15.9</v>
      </c>
      <c r="F40" s="1">
        <v>9.43</v>
      </c>
      <c r="G40" s="10">
        <v>50.75</v>
      </c>
      <c r="H40" s="32">
        <v>111</v>
      </c>
      <c r="I40" s="1">
        <v>20.9</v>
      </c>
      <c r="J40" s="1">
        <v>12.39</v>
      </c>
      <c r="K40" s="10">
        <v>66.709999999999994</v>
      </c>
      <c r="L40" s="35">
        <v>90</v>
      </c>
      <c r="M40" s="1">
        <v>35.44</v>
      </c>
      <c r="N40" s="1">
        <v>64.56</v>
      </c>
      <c r="O40" s="45">
        <v>87</v>
      </c>
      <c r="P40" s="1">
        <v>39.14</v>
      </c>
      <c r="Q40" s="10">
        <v>60.86</v>
      </c>
      <c r="R40" s="32">
        <v>153</v>
      </c>
      <c r="S40" s="1">
        <v>52.18</v>
      </c>
      <c r="T40" s="62">
        <v>155</v>
      </c>
      <c r="U40" s="1">
        <v>34.74</v>
      </c>
      <c r="V40" s="1">
        <v>47.81</v>
      </c>
      <c r="W40" s="10">
        <v>23.32</v>
      </c>
    </row>
    <row r="41" spans="1:23" x14ac:dyDescent="0.2">
      <c r="A41" s="82" t="s">
        <v>15</v>
      </c>
      <c r="B41" s="43">
        <v>144</v>
      </c>
      <c r="C41" s="10">
        <v>55.41</v>
      </c>
      <c r="D41" s="43">
        <v>144</v>
      </c>
      <c r="E41" s="1">
        <v>10.63</v>
      </c>
      <c r="F41" s="1">
        <v>27.27</v>
      </c>
      <c r="G41" s="10">
        <v>17.510000000000002</v>
      </c>
      <c r="H41" s="32">
        <v>90</v>
      </c>
      <c r="I41" s="1">
        <v>19.18</v>
      </c>
      <c r="J41" s="1">
        <v>49.22</v>
      </c>
      <c r="K41" s="10">
        <v>31.6</v>
      </c>
      <c r="L41" s="35">
        <v>53</v>
      </c>
      <c r="M41" s="1">
        <v>66.06</v>
      </c>
      <c r="N41" s="1">
        <v>33.94</v>
      </c>
      <c r="O41" s="45">
        <v>64</v>
      </c>
      <c r="P41" s="1">
        <v>37.729999999999997</v>
      </c>
      <c r="Q41" s="10">
        <v>62.27</v>
      </c>
      <c r="R41" s="32">
        <v>145</v>
      </c>
      <c r="S41" s="1">
        <v>52.95</v>
      </c>
      <c r="T41" s="62">
        <v>148</v>
      </c>
      <c r="U41" s="1">
        <v>39.46</v>
      </c>
      <c r="V41" s="1">
        <v>42.7</v>
      </c>
      <c r="W41" s="10">
        <v>20.55</v>
      </c>
    </row>
    <row r="42" spans="1:23" x14ac:dyDescent="0.2">
      <c r="A42" s="82" t="s">
        <v>16</v>
      </c>
      <c r="B42" s="43">
        <v>277</v>
      </c>
      <c r="C42" s="10">
        <v>57.83</v>
      </c>
      <c r="D42" s="43">
        <v>276</v>
      </c>
      <c r="E42" s="1">
        <v>10.4</v>
      </c>
      <c r="F42" s="1">
        <v>20.260000000000002</v>
      </c>
      <c r="G42" s="10">
        <v>26.84</v>
      </c>
      <c r="H42" s="32">
        <v>173</v>
      </c>
      <c r="I42" s="1">
        <v>18.09</v>
      </c>
      <c r="J42" s="1">
        <v>35.229999999999997</v>
      </c>
      <c r="K42" s="10">
        <v>46.68</v>
      </c>
      <c r="L42" s="35">
        <v>108</v>
      </c>
      <c r="M42" s="1">
        <v>49.02</v>
      </c>
      <c r="N42" s="1">
        <v>50.98</v>
      </c>
      <c r="O42" s="45">
        <v>135</v>
      </c>
      <c r="P42" s="1">
        <v>39</v>
      </c>
      <c r="Q42" s="10">
        <v>61</v>
      </c>
      <c r="R42" s="32">
        <v>278</v>
      </c>
      <c r="S42" s="1">
        <v>48.2</v>
      </c>
      <c r="T42" s="62">
        <v>283</v>
      </c>
      <c r="U42" s="1">
        <v>34.44</v>
      </c>
      <c r="V42" s="1">
        <v>41.05</v>
      </c>
      <c r="W42" s="10">
        <v>24.04</v>
      </c>
    </row>
    <row r="43" spans="1:23" x14ac:dyDescent="0.2">
      <c r="A43" s="82" t="s">
        <v>17</v>
      </c>
      <c r="B43" s="43">
        <v>118</v>
      </c>
      <c r="C43" s="10">
        <v>62.09</v>
      </c>
      <c r="D43" s="43">
        <v>118</v>
      </c>
      <c r="E43" s="1">
        <v>13.72</v>
      </c>
      <c r="F43" s="1">
        <v>20.71</v>
      </c>
      <c r="G43" s="10">
        <v>27.66</v>
      </c>
      <c r="H43" s="32">
        <v>75</v>
      </c>
      <c r="I43" s="1">
        <v>22.09</v>
      </c>
      <c r="J43" s="1">
        <v>33.35</v>
      </c>
      <c r="K43" s="10">
        <v>44.55</v>
      </c>
      <c r="L43" s="35">
        <v>49</v>
      </c>
      <c r="M43" s="1">
        <v>47.11</v>
      </c>
      <c r="N43" s="1">
        <v>52.89</v>
      </c>
      <c r="O43" s="45">
        <v>56</v>
      </c>
      <c r="P43" s="1">
        <v>34.18</v>
      </c>
      <c r="Q43" s="10">
        <v>65.819999999999993</v>
      </c>
      <c r="R43" s="32">
        <v>119</v>
      </c>
      <c r="S43" s="1">
        <v>46.37</v>
      </c>
      <c r="T43" s="62">
        <v>121</v>
      </c>
      <c r="U43" s="1">
        <v>29.63</v>
      </c>
      <c r="V43" s="1">
        <v>33.340000000000003</v>
      </c>
      <c r="W43" s="10">
        <v>18.75</v>
      </c>
    </row>
    <row r="44" spans="1:23" ht="16" thickBot="1" x14ac:dyDescent="0.25">
      <c r="A44" s="90" t="s">
        <v>149</v>
      </c>
      <c r="B44" s="88">
        <f>SUM(B35:B43)</f>
        <v>1993</v>
      </c>
      <c r="C44" s="125">
        <v>60.77</v>
      </c>
      <c r="D44" s="88">
        <f>SUM(D35:D43)</f>
        <v>1988</v>
      </c>
      <c r="E44" s="124">
        <v>17.03</v>
      </c>
      <c r="F44" s="124">
        <v>13.48</v>
      </c>
      <c r="G44" s="125">
        <v>30.11</v>
      </c>
      <c r="H44" s="127">
        <f>SUM(H35:H43)</f>
        <v>1199</v>
      </c>
      <c r="I44" s="124">
        <v>28.09</v>
      </c>
      <c r="J44" s="124">
        <v>22.24</v>
      </c>
      <c r="K44" s="125">
        <v>49.67</v>
      </c>
      <c r="L44" s="128">
        <f>SUM(L35:L43)</f>
        <v>911</v>
      </c>
      <c r="M44" s="124">
        <v>47.92</v>
      </c>
      <c r="N44" s="124">
        <v>52.08</v>
      </c>
      <c r="O44" s="87">
        <f>SUM(O35:O43)</f>
        <v>794</v>
      </c>
      <c r="P44" s="124">
        <v>35.43</v>
      </c>
      <c r="Q44" s="125">
        <v>64.569999999999993</v>
      </c>
      <c r="R44" s="127">
        <f>SUM(R35:R43)</f>
        <v>1994</v>
      </c>
      <c r="S44" s="124">
        <v>45.46</v>
      </c>
      <c r="T44" s="126">
        <f>SUM(T35:T43)</f>
        <v>2018</v>
      </c>
      <c r="U44" s="124">
        <v>30.27</v>
      </c>
      <c r="V44" s="124">
        <v>38.43</v>
      </c>
      <c r="W44" s="125">
        <v>20.96</v>
      </c>
    </row>
    <row r="45" spans="1:23" x14ac:dyDescent="0.2">
      <c r="A45" s="188"/>
      <c r="B45" s="188"/>
      <c r="C45" s="188"/>
      <c r="D45" s="188"/>
      <c r="E45" s="188"/>
      <c r="F45" s="188"/>
      <c r="G45" s="188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</row>
    <row r="46" spans="1:23" x14ac:dyDescent="0.2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</row>
    <row r="47" spans="1:23" x14ac:dyDescent="0.2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</row>
    <row r="48" spans="1:23" ht="16" thickBot="1" x14ac:dyDescent="0.25">
      <c r="A48" s="190"/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</row>
    <row r="49" spans="1:23" ht="48" x14ac:dyDescent="0.2">
      <c r="A49" s="7" t="s">
        <v>40</v>
      </c>
      <c r="B49" s="41" t="s">
        <v>19</v>
      </c>
      <c r="C49" s="77" t="s">
        <v>124</v>
      </c>
      <c r="D49" s="41" t="s">
        <v>19</v>
      </c>
      <c r="E49" s="8" t="s">
        <v>171</v>
      </c>
      <c r="F49" s="8" t="s">
        <v>172</v>
      </c>
      <c r="G49" s="9" t="s">
        <v>173</v>
      </c>
      <c r="H49" s="28" t="s">
        <v>19</v>
      </c>
      <c r="I49" s="8" t="s">
        <v>171</v>
      </c>
      <c r="J49" s="8" t="s">
        <v>172</v>
      </c>
      <c r="K49" s="9" t="s">
        <v>173</v>
      </c>
      <c r="L49" s="41" t="s">
        <v>19</v>
      </c>
      <c r="M49" s="8" t="s">
        <v>72</v>
      </c>
      <c r="N49" s="9" t="s">
        <v>73</v>
      </c>
      <c r="O49" s="63" t="s">
        <v>19</v>
      </c>
      <c r="P49" s="31" t="s">
        <v>74</v>
      </c>
      <c r="Q49" s="64" t="s">
        <v>71</v>
      </c>
      <c r="R49" s="41" t="s">
        <v>19</v>
      </c>
      <c r="S49" s="9" t="s">
        <v>75</v>
      </c>
      <c r="T49" s="41" t="s">
        <v>19</v>
      </c>
      <c r="U49" s="8" t="s">
        <v>47</v>
      </c>
      <c r="V49" s="8" t="s">
        <v>48</v>
      </c>
      <c r="W49" s="9" t="s">
        <v>49</v>
      </c>
    </row>
    <row r="50" spans="1:23" x14ac:dyDescent="0.2">
      <c r="A50" s="5" t="s">
        <v>21</v>
      </c>
      <c r="B50" s="68">
        <v>1424</v>
      </c>
      <c r="C50" s="10">
        <v>57.4</v>
      </c>
      <c r="D50" s="68">
        <v>1421</v>
      </c>
      <c r="E50" s="1">
        <v>15.99</v>
      </c>
      <c r="F50" s="1">
        <v>13.62</v>
      </c>
      <c r="G50" s="10">
        <v>27.61</v>
      </c>
      <c r="H50">
        <v>782</v>
      </c>
      <c r="I50" s="1">
        <v>27.94</v>
      </c>
      <c r="J50" s="1">
        <v>23.8</v>
      </c>
      <c r="K50" s="1">
        <v>48.26</v>
      </c>
      <c r="L50" s="45">
        <v>577</v>
      </c>
      <c r="M50" s="1">
        <v>38.24</v>
      </c>
      <c r="N50" s="10">
        <v>61.76</v>
      </c>
      <c r="O50" s="65">
        <v>525</v>
      </c>
      <c r="P50" s="30">
        <v>28.47</v>
      </c>
      <c r="Q50" s="66">
        <v>71.53</v>
      </c>
      <c r="R50" s="43">
        <v>1429</v>
      </c>
      <c r="S50" s="10">
        <v>42.68</v>
      </c>
      <c r="T50" s="62">
        <v>1444</v>
      </c>
      <c r="U50" s="1">
        <v>28.79</v>
      </c>
      <c r="V50" s="1">
        <v>38.04</v>
      </c>
      <c r="W50" s="10">
        <v>18.489999999999998</v>
      </c>
    </row>
    <row r="51" spans="1:23" x14ac:dyDescent="0.2">
      <c r="A51" s="5" t="s">
        <v>18</v>
      </c>
      <c r="B51" s="5">
        <v>533</v>
      </c>
      <c r="C51" s="10">
        <v>74</v>
      </c>
      <c r="D51" s="5">
        <v>531</v>
      </c>
      <c r="E51" s="1">
        <v>20.89</v>
      </c>
      <c r="F51" s="1">
        <v>13.87</v>
      </c>
      <c r="G51" s="10">
        <v>39.18</v>
      </c>
      <c r="H51">
        <v>406</v>
      </c>
      <c r="I51" s="1">
        <v>28.26</v>
      </c>
      <c r="J51" s="1">
        <v>18.760000000000002</v>
      </c>
      <c r="K51" s="1">
        <v>52.98</v>
      </c>
      <c r="L51" s="45">
        <v>326</v>
      </c>
      <c r="M51" s="1">
        <v>70.790000000000006</v>
      </c>
      <c r="N51" s="10">
        <v>29.21</v>
      </c>
      <c r="O51" s="45">
        <v>260</v>
      </c>
      <c r="P51" s="1">
        <v>52.27</v>
      </c>
      <c r="Q51" s="10">
        <v>47.73</v>
      </c>
      <c r="R51" s="43">
        <v>528</v>
      </c>
      <c r="S51" s="10">
        <v>55.96</v>
      </c>
      <c r="T51" s="62">
        <v>536</v>
      </c>
      <c r="U51" s="1">
        <v>36.5</v>
      </c>
      <c r="V51" s="1">
        <v>41.67</v>
      </c>
      <c r="W51" s="10">
        <v>30.15</v>
      </c>
    </row>
    <row r="52" spans="1:23" ht="16" thickBot="1" x14ac:dyDescent="0.25">
      <c r="A52" s="90" t="s">
        <v>149</v>
      </c>
      <c r="B52" s="86">
        <f>SUM(B50:B51)</f>
        <v>1957</v>
      </c>
      <c r="C52" s="125">
        <v>61.38</v>
      </c>
      <c r="D52" s="86">
        <f>SUM(D50:D51)</f>
        <v>1952</v>
      </c>
      <c r="E52" s="124">
        <v>17.170000000000002</v>
      </c>
      <c r="F52" s="124">
        <v>13.68</v>
      </c>
      <c r="G52" s="125">
        <v>30.39</v>
      </c>
      <c r="H52" s="89">
        <f>SUM(H50:H51)</f>
        <v>1188</v>
      </c>
      <c r="I52" s="124">
        <v>28.03</v>
      </c>
      <c r="J52" s="124">
        <v>22.34</v>
      </c>
      <c r="K52" s="124">
        <v>49.63</v>
      </c>
      <c r="L52" s="87">
        <f>SUM(L50:L51)</f>
        <v>903</v>
      </c>
      <c r="M52" s="124">
        <v>48.11</v>
      </c>
      <c r="N52" s="125">
        <v>51.89</v>
      </c>
      <c r="O52" s="87">
        <f>SUM(O50:O51)</f>
        <v>785</v>
      </c>
      <c r="P52" s="124">
        <v>35.25</v>
      </c>
      <c r="Q52" s="125">
        <v>64.75</v>
      </c>
      <c r="R52" s="88">
        <f>SUM(R50:R51)</f>
        <v>1957</v>
      </c>
      <c r="S52" s="125">
        <v>45.84</v>
      </c>
      <c r="T52" s="126">
        <f>SUM(T50:T51)</f>
        <v>1980</v>
      </c>
      <c r="U52" s="124">
        <v>30.63</v>
      </c>
      <c r="V52" s="124">
        <v>38.909999999999997</v>
      </c>
      <c r="W52" s="125">
        <v>21.28</v>
      </c>
    </row>
  </sheetData>
  <mergeCells count="7">
    <mergeCell ref="A30:S33"/>
    <mergeCell ref="A20:W23"/>
    <mergeCell ref="A45:W48"/>
    <mergeCell ref="A2:W2"/>
    <mergeCell ref="H5:K5"/>
    <mergeCell ref="D5:G5"/>
    <mergeCell ref="B5:C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76AD-9E0F-4A29-AFF3-D2099DEFC73B}">
  <dimension ref="A1:M50"/>
  <sheetViews>
    <sheetView workbookViewId="0">
      <selection activeCell="L4" sqref="L4"/>
    </sheetView>
  </sheetViews>
  <sheetFormatPr baseColWidth="10" defaultColWidth="8.83203125" defaultRowHeight="15" x14ac:dyDescent="0.2"/>
  <cols>
    <col min="1" max="1" width="24.33203125" customWidth="1"/>
    <col min="2" max="2" width="10.1640625" customWidth="1"/>
    <col min="3" max="3" width="19.1640625" customWidth="1"/>
    <col min="4" max="5" width="11.5" customWidth="1"/>
    <col min="6" max="6" width="11.33203125" customWidth="1"/>
    <col min="7" max="7" width="11.6640625" customWidth="1"/>
    <col min="8" max="8" width="14" customWidth="1"/>
    <col min="9" max="9" width="12.5" customWidth="1"/>
    <col min="10" max="10" width="13.6640625" customWidth="1"/>
    <col min="11" max="11" width="14.1640625" customWidth="1"/>
    <col min="12" max="12" width="15.5" customWidth="1"/>
    <col min="13" max="13" width="13" customWidth="1"/>
  </cols>
  <sheetData>
    <row r="1" spans="1:13" ht="19" x14ac:dyDescent="0.25">
      <c r="A1" s="191" t="s">
        <v>50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9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0" thickBot="1" x14ac:dyDescent="0.3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48" x14ac:dyDescent="0.2">
      <c r="A4" s="7" t="s">
        <v>39</v>
      </c>
      <c r="B4" s="41" t="s">
        <v>19</v>
      </c>
      <c r="C4" s="9" t="s">
        <v>169</v>
      </c>
      <c r="D4" s="28" t="s">
        <v>19</v>
      </c>
      <c r="E4" s="8" t="s">
        <v>51</v>
      </c>
      <c r="F4" s="11" t="s">
        <v>36</v>
      </c>
      <c r="G4" s="8" t="s">
        <v>52</v>
      </c>
      <c r="H4" s="8" t="s">
        <v>76</v>
      </c>
      <c r="I4" s="8" t="s">
        <v>170</v>
      </c>
      <c r="J4" s="8" t="s">
        <v>77</v>
      </c>
      <c r="K4" s="8" t="s">
        <v>78</v>
      </c>
      <c r="L4" s="8" t="s">
        <v>79</v>
      </c>
      <c r="M4" s="9" t="s">
        <v>80</v>
      </c>
    </row>
    <row r="5" spans="1:13" x14ac:dyDescent="0.2">
      <c r="A5" s="4" t="s">
        <v>0</v>
      </c>
      <c r="B5" s="43">
        <v>32</v>
      </c>
      <c r="C5" s="80">
        <v>53.63</v>
      </c>
      <c r="D5" s="32">
        <v>17</v>
      </c>
      <c r="E5" s="1">
        <v>24.76</v>
      </c>
      <c r="F5" s="1">
        <v>11.18</v>
      </c>
      <c r="G5" s="1">
        <v>21.25</v>
      </c>
      <c r="H5" s="1">
        <v>24.01</v>
      </c>
      <c r="I5" s="1">
        <v>14.02</v>
      </c>
      <c r="J5" s="1">
        <v>29.78</v>
      </c>
      <c r="K5" s="1">
        <v>64.7</v>
      </c>
      <c r="L5" s="1">
        <v>0.48</v>
      </c>
      <c r="M5" s="10">
        <v>48.86</v>
      </c>
    </row>
    <row r="6" spans="1:13" x14ac:dyDescent="0.2">
      <c r="A6" s="4" t="s">
        <v>1</v>
      </c>
      <c r="B6" s="43">
        <v>114</v>
      </c>
      <c r="C6" s="80">
        <v>49.44</v>
      </c>
      <c r="D6" s="32">
        <v>70</v>
      </c>
      <c r="E6" s="1">
        <v>26.8</v>
      </c>
      <c r="F6" s="1">
        <v>10.34</v>
      </c>
      <c r="G6" s="1">
        <v>33.21</v>
      </c>
      <c r="H6" s="1">
        <v>36.15</v>
      </c>
      <c r="I6" s="1">
        <v>21.13</v>
      </c>
      <c r="J6" s="1">
        <v>41.91</v>
      </c>
      <c r="K6" s="1">
        <v>48.58</v>
      </c>
      <c r="L6" s="1">
        <v>4.37</v>
      </c>
      <c r="M6" s="10">
        <v>40.32</v>
      </c>
    </row>
    <row r="7" spans="1:13" x14ac:dyDescent="0.2">
      <c r="A7" s="4" t="s">
        <v>29</v>
      </c>
      <c r="B7" s="43">
        <v>89</v>
      </c>
      <c r="C7" s="80">
        <v>45.58</v>
      </c>
      <c r="D7" s="32">
        <v>40</v>
      </c>
      <c r="E7" s="1">
        <v>47.83</v>
      </c>
      <c r="F7" s="1">
        <v>16.739999999999998</v>
      </c>
      <c r="G7" s="1">
        <v>32.799999999999997</v>
      </c>
      <c r="H7" s="1">
        <v>24.84</v>
      </c>
      <c r="I7" s="1">
        <v>39.72</v>
      </c>
      <c r="J7" s="1">
        <v>33.86</v>
      </c>
      <c r="K7" s="1">
        <v>63.76</v>
      </c>
      <c r="L7" s="1">
        <v>1.3</v>
      </c>
      <c r="M7" s="10">
        <v>47.74</v>
      </c>
    </row>
    <row r="8" spans="1:13" x14ac:dyDescent="0.2">
      <c r="A8" s="4" t="s">
        <v>30</v>
      </c>
      <c r="B8" s="43">
        <v>88</v>
      </c>
      <c r="C8" s="80">
        <v>49.88</v>
      </c>
      <c r="D8" s="32">
        <v>47</v>
      </c>
      <c r="E8" s="1">
        <v>30.54</v>
      </c>
      <c r="F8" s="1">
        <v>5.79</v>
      </c>
      <c r="G8" s="1">
        <v>45.19</v>
      </c>
      <c r="H8" s="1">
        <v>29.07</v>
      </c>
      <c r="I8" s="1">
        <v>26.39</v>
      </c>
      <c r="J8" s="1">
        <v>41.96</v>
      </c>
      <c r="K8" s="1">
        <v>51.18</v>
      </c>
      <c r="L8" s="1">
        <v>2.98</v>
      </c>
      <c r="M8" s="10">
        <v>46.15</v>
      </c>
    </row>
    <row r="9" spans="1:13" x14ac:dyDescent="0.2">
      <c r="A9" s="4" t="s">
        <v>31</v>
      </c>
      <c r="B9" s="43">
        <v>120</v>
      </c>
      <c r="C9" s="80">
        <v>57.02</v>
      </c>
      <c r="D9" s="32">
        <v>51</v>
      </c>
      <c r="E9" s="1">
        <v>41.08</v>
      </c>
      <c r="F9" s="1">
        <v>7.6</v>
      </c>
      <c r="G9" s="1">
        <v>48.84</v>
      </c>
      <c r="H9" s="1">
        <v>54.06</v>
      </c>
      <c r="I9" s="1">
        <v>28.22</v>
      </c>
      <c r="J9" s="1">
        <v>33.14</v>
      </c>
      <c r="K9" s="1">
        <v>51.27</v>
      </c>
      <c r="L9" s="1">
        <v>8.34</v>
      </c>
      <c r="M9" s="10">
        <v>54.81</v>
      </c>
    </row>
    <row r="10" spans="1:13" x14ac:dyDescent="0.2">
      <c r="A10" s="4" t="s">
        <v>32</v>
      </c>
      <c r="B10" s="43">
        <v>97</v>
      </c>
      <c r="C10" s="80">
        <v>47.33</v>
      </c>
      <c r="D10" s="32">
        <v>37</v>
      </c>
      <c r="E10" s="1">
        <v>27.72</v>
      </c>
      <c r="F10" s="1">
        <v>10.66</v>
      </c>
      <c r="G10" s="1">
        <v>17.5</v>
      </c>
      <c r="H10" s="1">
        <v>40.36</v>
      </c>
      <c r="I10" s="1">
        <v>18.149999999999999</v>
      </c>
      <c r="J10" s="1">
        <v>34.799999999999997</v>
      </c>
      <c r="K10" s="1">
        <v>42.83</v>
      </c>
      <c r="L10" s="1">
        <v>5.38</v>
      </c>
      <c r="M10" s="10">
        <v>55.55</v>
      </c>
    </row>
    <row r="11" spans="1:13" x14ac:dyDescent="0.2">
      <c r="A11" s="4" t="s">
        <v>2</v>
      </c>
      <c r="B11" s="43">
        <v>169</v>
      </c>
      <c r="C11" s="80">
        <v>54.1</v>
      </c>
      <c r="D11" s="32">
        <v>92</v>
      </c>
      <c r="E11" s="1">
        <v>36.07</v>
      </c>
      <c r="F11" s="1">
        <v>17.45</v>
      </c>
      <c r="G11" s="1">
        <v>34.700000000000003</v>
      </c>
      <c r="H11" s="1">
        <v>35.880000000000003</v>
      </c>
      <c r="I11" s="1">
        <v>32.93</v>
      </c>
      <c r="J11" s="1">
        <v>38.29</v>
      </c>
      <c r="K11" s="1">
        <v>49.07</v>
      </c>
      <c r="L11" s="1">
        <v>10.61</v>
      </c>
      <c r="M11" s="10">
        <v>47.44</v>
      </c>
    </row>
    <row r="12" spans="1:13" x14ac:dyDescent="0.2">
      <c r="A12" s="4" t="s">
        <v>33</v>
      </c>
      <c r="B12" s="43">
        <v>207</v>
      </c>
      <c r="C12" s="80">
        <v>51.59</v>
      </c>
      <c r="D12" s="32">
        <v>109</v>
      </c>
      <c r="E12" s="1">
        <v>48.32</v>
      </c>
      <c r="F12" s="1">
        <v>17.41</v>
      </c>
      <c r="G12" s="1">
        <v>22.88</v>
      </c>
      <c r="H12" s="1">
        <v>32.82</v>
      </c>
      <c r="I12" s="1">
        <v>23.96</v>
      </c>
      <c r="J12" s="1">
        <v>36.340000000000003</v>
      </c>
      <c r="K12" s="1">
        <v>55.33</v>
      </c>
      <c r="L12" s="1">
        <v>10.27</v>
      </c>
      <c r="M12" s="10">
        <v>58.75</v>
      </c>
    </row>
    <row r="13" spans="1:13" x14ac:dyDescent="0.2">
      <c r="A13" s="4" t="s">
        <v>34</v>
      </c>
      <c r="B13" s="43">
        <v>122</v>
      </c>
      <c r="C13" s="80">
        <v>56.23</v>
      </c>
      <c r="D13" s="32">
        <v>66</v>
      </c>
      <c r="E13" s="1">
        <v>38.869999999999997</v>
      </c>
      <c r="F13" s="1">
        <v>11.33</v>
      </c>
      <c r="G13" s="1">
        <v>26.43</v>
      </c>
      <c r="H13" s="1">
        <v>29</v>
      </c>
      <c r="I13" s="1">
        <v>39.17</v>
      </c>
      <c r="J13" s="1">
        <v>44.21</v>
      </c>
      <c r="K13" s="1">
        <v>46.98</v>
      </c>
      <c r="L13" s="1">
        <v>0.95</v>
      </c>
      <c r="M13" s="10">
        <v>63.68</v>
      </c>
    </row>
    <row r="14" spans="1:13" x14ac:dyDescent="0.2">
      <c r="A14" s="4" t="s">
        <v>35</v>
      </c>
      <c r="B14" s="43">
        <v>66</v>
      </c>
      <c r="C14" s="80">
        <v>53.49</v>
      </c>
      <c r="D14" s="32">
        <v>28</v>
      </c>
      <c r="E14" s="1">
        <v>62.98</v>
      </c>
      <c r="F14" s="1">
        <v>12.31</v>
      </c>
      <c r="G14" s="1">
        <v>35.950000000000003</v>
      </c>
      <c r="H14" s="1">
        <v>31.9</v>
      </c>
      <c r="I14" s="1">
        <v>46.56</v>
      </c>
      <c r="J14" s="1">
        <v>41.96</v>
      </c>
      <c r="K14" s="1">
        <v>44.7</v>
      </c>
      <c r="L14" s="1">
        <v>0</v>
      </c>
      <c r="M14" s="10">
        <v>65.28</v>
      </c>
    </row>
    <row r="15" spans="1:13" x14ac:dyDescent="0.2">
      <c r="A15" s="4" t="s">
        <v>3</v>
      </c>
      <c r="B15" s="43">
        <v>53</v>
      </c>
      <c r="C15" s="80">
        <v>46.8</v>
      </c>
      <c r="D15" s="32">
        <v>33</v>
      </c>
      <c r="E15" s="1">
        <v>36.22</v>
      </c>
      <c r="F15" s="1">
        <v>23.7</v>
      </c>
      <c r="G15" s="1">
        <v>20.48</v>
      </c>
      <c r="H15" s="1">
        <v>44.15</v>
      </c>
      <c r="I15" s="1">
        <v>38.94</v>
      </c>
      <c r="J15" s="1">
        <v>46.32</v>
      </c>
      <c r="K15" s="1">
        <v>67.599999999999994</v>
      </c>
      <c r="L15" s="1">
        <v>0.77</v>
      </c>
      <c r="M15" s="10">
        <v>68.44</v>
      </c>
    </row>
    <row r="16" spans="1:13" x14ac:dyDescent="0.2">
      <c r="A16" s="4" t="s">
        <v>4</v>
      </c>
      <c r="B16" s="43">
        <v>29</v>
      </c>
      <c r="C16" s="80">
        <v>51.34</v>
      </c>
      <c r="D16" s="32">
        <v>17</v>
      </c>
      <c r="E16" s="1">
        <v>18.309999999999999</v>
      </c>
      <c r="F16" s="1">
        <v>1.44</v>
      </c>
      <c r="G16" s="1">
        <v>22.34</v>
      </c>
      <c r="H16" s="1">
        <v>39.32</v>
      </c>
      <c r="I16" s="1">
        <v>76.37</v>
      </c>
      <c r="J16" s="1">
        <v>65.34</v>
      </c>
      <c r="K16" s="1">
        <v>50.34</v>
      </c>
      <c r="L16" s="1">
        <v>29.2</v>
      </c>
      <c r="M16" s="10">
        <v>47.4</v>
      </c>
    </row>
    <row r="17" spans="1:13" ht="16" thickBot="1" x14ac:dyDescent="0.25">
      <c r="A17" s="90" t="s">
        <v>149</v>
      </c>
      <c r="B17" s="88">
        <f>SUM(B5:B16)</f>
        <v>1186</v>
      </c>
      <c r="C17" s="133">
        <v>51.75</v>
      </c>
      <c r="D17" s="127">
        <f>SUM(D5:D16)</f>
        <v>607</v>
      </c>
      <c r="E17" s="124">
        <v>38.22</v>
      </c>
      <c r="F17" s="124">
        <v>13.09</v>
      </c>
      <c r="G17" s="124">
        <v>30.4</v>
      </c>
      <c r="H17" s="124">
        <v>35.44</v>
      </c>
      <c r="I17" s="124">
        <v>30.94</v>
      </c>
      <c r="J17" s="124">
        <v>39.49</v>
      </c>
      <c r="K17" s="124">
        <v>51.01</v>
      </c>
      <c r="L17" s="124">
        <v>6.76</v>
      </c>
      <c r="M17" s="125">
        <v>53.8</v>
      </c>
    </row>
    <row r="18" spans="1:13" x14ac:dyDescent="0.2">
      <c r="A18" s="195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9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</row>
    <row r="20" spans="1:13" x14ac:dyDescent="0.2">
      <c r="A20" s="196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ht="16" thickBot="1" x14ac:dyDescent="0.25">
      <c r="A21" s="197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</row>
    <row r="22" spans="1:13" ht="48" x14ac:dyDescent="0.2">
      <c r="A22" s="7" t="s">
        <v>42</v>
      </c>
      <c r="B22" s="41" t="s">
        <v>19</v>
      </c>
      <c r="C22" s="9" t="s">
        <v>169</v>
      </c>
      <c r="D22" s="33" t="s">
        <v>19</v>
      </c>
      <c r="E22" s="8" t="s">
        <v>51</v>
      </c>
      <c r="F22" s="11" t="s">
        <v>36</v>
      </c>
      <c r="G22" s="8" t="s">
        <v>52</v>
      </c>
      <c r="H22" s="8" t="s">
        <v>76</v>
      </c>
      <c r="I22" s="8" t="s">
        <v>170</v>
      </c>
      <c r="J22" s="8" t="s">
        <v>77</v>
      </c>
      <c r="K22" s="8" t="s">
        <v>78</v>
      </c>
      <c r="L22" s="8" t="s">
        <v>79</v>
      </c>
      <c r="M22" s="9" t="s">
        <v>80</v>
      </c>
    </row>
    <row r="23" spans="1:13" x14ac:dyDescent="0.2">
      <c r="A23" s="5" t="s">
        <v>5</v>
      </c>
      <c r="B23" s="43">
        <v>286</v>
      </c>
      <c r="C23" s="10">
        <v>53.92</v>
      </c>
      <c r="D23" s="21">
        <v>150</v>
      </c>
      <c r="E23" s="1">
        <v>43.07</v>
      </c>
      <c r="F23" s="1">
        <v>9.8699999999999992</v>
      </c>
      <c r="G23" s="1">
        <v>32.39</v>
      </c>
      <c r="H23" s="1">
        <v>29.38</v>
      </c>
      <c r="I23" s="1">
        <v>36.17</v>
      </c>
      <c r="J23" s="1">
        <v>39.31</v>
      </c>
      <c r="K23" s="1">
        <v>52.2</v>
      </c>
      <c r="L23" s="1">
        <v>3.91</v>
      </c>
      <c r="M23" s="10">
        <v>61.04</v>
      </c>
    </row>
    <row r="24" spans="1:13" x14ac:dyDescent="0.2">
      <c r="A24" s="5" t="s">
        <v>6</v>
      </c>
      <c r="B24" s="43">
        <v>504</v>
      </c>
      <c r="C24" s="10">
        <v>49.38</v>
      </c>
      <c r="D24" s="21">
        <v>250</v>
      </c>
      <c r="E24" s="1">
        <v>34.74</v>
      </c>
      <c r="F24" s="1">
        <v>14.15</v>
      </c>
      <c r="G24" s="1">
        <v>30.23</v>
      </c>
      <c r="H24" s="1">
        <v>40.89</v>
      </c>
      <c r="I24" s="1">
        <v>27.37</v>
      </c>
      <c r="J24" s="1">
        <v>39.35</v>
      </c>
      <c r="K24" s="1">
        <v>52.63</v>
      </c>
      <c r="L24" s="1">
        <v>7.25</v>
      </c>
      <c r="M24" s="10">
        <v>49.73</v>
      </c>
    </row>
    <row r="25" spans="1:13" x14ac:dyDescent="0.2">
      <c r="A25" s="5" t="s">
        <v>7</v>
      </c>
      <c r="B25" s="43">
        <v>224</v>
      </c>
      <c r="C25" s="10">
        <v>53.7</v>
      </c>
      <c r="D25" s="21">
        <v>115</v>
      </c>
      <c r="E25" s="1">
        <v>35.01</v>
      </c>
      <c r="F25" s="1">
        <v>21.9</v>
      </c>
      <c r="G25" s="1">
        <v>22.43</v>
      </c>
      <c r="H25" s="1">
        <v>36.090000000000003</v>
      </c>
      <c r="I25" s="1">
        <v>24.09</v>
      </c>
      <c r="J25" s="1">
        <v>41.27</v>
      </c>
      <c r="K25" s="1">
        <v>40.56</v>
      </c>
      <c r="L25" s="1">
        <v>15.64</v>
      </c>
      <c r="M25" s="10">
        <v>38.479999999999997</v>
      </c>
    </row>
    <row r="26" spans="1:13" x14ac:dyDescent="0.2">
      <c r="A26" s="5" t="s">
        <v>8</v>
      </c>
      <c r="B26" s="43">
        <v>172</v>
      </c>
      <c r="C26" s="10">
        <v>57.93</v>
      </c>
      <c r="D26" s="21">
        <v>92</v>
      </c>
      <c r="E26" s="1">
        <v>25.77</v>
      </c>
      <c r="F26" s="1">
        <v>25.43</v>
      </c>
      <c r="G26" s="1">
        <v>21.25</v>
      </c>
      <c r="H26" s="1">
        <v>37.729999999999997</v>
      </c>
      <c r="I26" s="1">
        <v>26.07</v>
      </c>
      <c r="J26" s="1">
        <v>39.840000000000003</v>
      </c>
      <c r="K26" s="1">
        <v>26.14</v>
      </c>
      <c r="L26" s="1">
        <v>17.07</v>
      </c>
      <c r="M26" s="10">
        <v>49.58</v>
      </c>
    </row>
    <row r="27" spans="1:13" ht="16" thickBot="1" x14ac:dyDescent="0.25">
      <c r="A27" s="90" t="s">
        <v>149</v>
      </c>
      <c r="B27" s="88">
        <f>SUM(B23:B26)</f>
        <v>1186</v>
      </c>
      <c r="C27" s="125">
        <v>51.75</v>
      </c>
      <c r="D27" s="134">
        <f>SUM(D23:D26)</f>
        <v>607</v>
      </c>
      <c r="E27" s="124">
        <v>38.22</v>
      </c>
      <c r="F27" s="124">
        <v>13.09</v>
      </c>
      <c r="G27" s="124">
        <v>30.4</v>
      </c>
      <c r="H27" s="124">
        <v>35.44</v>
      </c>
      <c r="I27" s="124">
        <v>30.94</v>
      </c>
      <c r="J27" s="124">
        <v>39.49</v>
      </c>
      <c r="K27" s="124">
        <v>51.01</v>
      </c>
      <c r="L27" s="124">
        <v>6.76</v>
      </c>
      <c r="M27" s="125">
        <v>53.8</v>
      </c>
    </row>
    <row r="28" spans="1:13" x14ac:dyDescent="0.2">
      <c r="A28" s="195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96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</row>
    <row r="30" spans="1:13" x14ac:dyDescent="0.2">
      <c r="A30" s="196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</row>
    <row r="31" spans="1:13" ht="16" thickBot="1" x14ac:dyDescent="0.25">
      <c r="A31" s="197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48" x14ac:dyDescent="0.2">
      <c r="A32" s="7" t="s">
        <v>41</v>
      </c>
      <c r="B32" s="41" t="s">
        <v>19</v>
      </c>
      <c r="C32" s="9" t="s">
        <v>169</v>
      </c>
      <c r="D32" s="33" t="s">
        <v>19</v>
      </c>
      <c r="E32" s="8" t="s">
        <v>51</v>
      </c>
      <c r="F32" s="11" t="s">
        <v>36</v>
      </c>
      <c r="G32" s="8" t="s">
        <v>52</v>
      </c>
      <c r="H32" s="8" t="s">
        <v>76</v>
      </c>
      <c r="I32" s="8" t="s">
        <v>170</v>
      </c>
      <c r="J32" s="8" t="s">
        <v>77</v>
      </c>
      <c r="K32" s="8" t="s">
        <v>78</v>
      </c>
      <c r="L32" s="8" t="s">
        <v>79</v>
      </c>
      <c r="M32" s="9" t="s">
        <v>80</v>
      </c>
    </row>
    <row r="33" spans="1:13" x14ac:dyDescent="0.2">
      <c r="A33" s="5" t="s">
        <v>9</v>
      </c>
      <c r="B33" s="5">
        <v>56</v>
      </c>
      <c r="C33" s="10">
        <v>48.63</v>
      </c>
      <c r="D33" s="21">
        <v>29</v>
      </c>
      <c r="E33" s="1">
        <v>47.48</v>
      </c>
      <c r="F33" s="1">
        <v>9.14</v>
      </c>
      <c r="G33" s="1">
        <v>31.51</v>
      </c>
      <c r="H33" s="1">
        <v>56.74</v>
      </c>
      <c r="I33" s="1">
        <v>47.09</v>
      </c>
      <c r="J33" s="1">
        <v>59.9</v>
      </c>
      <c r="K33" s="1">
        <v>38.4</v>
      </c>
      <c r="L33" s="1">
        <v>2.2999999999999998</v>
      </c>
      <c r="M33" s="10">
        <v>44.22</v>
      </c>
    </row>
    <row r="34" spans="1:13" x14ac:dyDescent="0.2">
      <c r="A34" s="5" t="s">
        <v>10</v>
      </c>
      <c r="B34" s="5">
        <v>402</v>
      </c>
      <c r="C34" s="10">
        <v>52.92</v>
      </c>
      <c r="D34" s="21">
        <v>212</v>
      </c>
      <c r="E34" s="1">
        <v>47.33</v>
      </c>
      <c r="F34" s="1">
        <v>14.79</v>
      </c>
      <c r="G34" s="1">
        <v>25.3</v>
      </c>
      <c r="H34" s="1">
        <v>42.14</v>
      </c>
      <c r="I34" s="1">
        <v>27.92</v>
      </c>
      <c r="J34" s="1">
        <v>41.82</v>
      </c>
      <c r="K34" s="1">
        <v>51.14</v>
      </c>
      <c r="L34" s="1">
        <v>5.0999999999999996</v>
      </c>
      <c r="M34" s="10">
        <v>56.23</v>
      </c>
    </row>
    <row r="35" spans="1:13" x14ac:dyDescent="0.2">
      <c r="A35" s="5" t="s">
        <v>11</v>
      </c>
      <c r="B35" s="5">
        <v>68</v>
      </c>
      <c r="C35" s="10">
        <v>52.73</v>
      </c>
      <c r="D35" s="21">
        <v>32</v>
      </c>
      <c r="E35" s="1">
        <v>44.1</v>
      </c>
      <c r="F35" s="1">
        <v>23.99</v>
      </c>
      <c r="G35" s="1">
        <v>21.86</v>
      </c>
      <c r="H35" s="1">
        <v>33.270000000000003</v>
      </c>
      <c r="I35" s="1">
        <v>35.72</v>
      </c>
      <c r="J35" s="1">
        <v>31.78</v>
      </c>
      <c r="K35" s="1">
        <v>52.33</v>
      </c>
      <c r="L35" s="1">
        <v>17.73</v>
      </c>
      <c r="M35" s="10">
        <v>54.58</v>
      </c>
    </row>
    <row r="36" spans="1:13" x14ac:dyDescent="0.2">
      <c r="A36" s="5" t="s">
        <v>12</v>
      </c>
      <c r="B36" s="5">
        <v>155</v>
      </c>
      <c r="C36" s="10">
        <v>56</v>
      </c>
      <c r="D36" s="21">
        <v>85</v>
      </c>
      <c r="E36" s="1">
        <v>46.75</v>
      </c>
      <c r="F36" s="1">
        <v>8.7799999999999994</v>
      </c>
      <c r="G36" s="1">
        <v>24.15</v>
      </c>
      <c r="H36" s="1">
        <v>23.33</v>
      </c>
      <c r="I36" s="1">
        <v>34.520000000000003</v>
      </c>
      <c r="J36" s="1">
        <v>45.76</v>
      </c>
      <c r="K36" s="1">
        <v>58.24</v>
      </c>
      <c r="L36" s="1">
        <v>3.23</v>
      </c>
      <c r="M36" s="10">
        <v>64.489999999999995</v>
      </c>
    </row>
    <row r="37" spans="1:13" x14ac:dyDescent="0.2">
      <c r="A37" s="5" t="s">
        <v>13</v>
      </c>
      <c r="B37" s="5">
        <v>63</v>
      </c>
      <c r="C37" s="10">
        <v>51.78</v>
      </c>
      <c r="D37" s="21">
        <v>27</v>
      </c>
      <c r="E37" s="1">
        <v>41.66</v>
      </c>
      <c r="F37" s="1">
        <v>16.190000000000001</v>
      </c>
      <c r="G37" s="1">
        <v>15.76</v>
      </c>
      <c r="H37" s="1">
        <v>32.92</v>
      </c>
      <c r="I37" s="1">
        <v>40.29</v>
      </c>
      <c r="J37" s="1">
        <v>46.77</v>
      </c>
      <c r="K37" s="1">
        <v>44.78</v>
      </c>
      <c r="L37" s="1">
        <v>3.29</v>
      </c>
      <c r="M37" s="10">
        <v>61.32</v>
      </c>
    </row>
    <row r="38" spans="1:13" x14ac:dyDescent="0.2">
      <c r="A38" s="5" t="s">
        <v>14</v>
      </c>
      <c r="B38" s="5">
        <v>109</v>
      </c>
      <c r="C38" s="10">
        <v>46.97</v>
      </c>
      <c r="D38" s="21">
        <v>54</v>
      </c>
      <c r="E38" s="1">
        <v>55.52</v>
      </c>
      <c r="F38" s="1">
        <v>13.11</v>
      </c>
      <c r="G38" s="1">
        <v>34.01</v>
      </c>
      <c r="H38" s="1">
        <v>35.92</v>
      </c>
      <c r="I38" s="1">
        <v>29.08</v>
      </c>
      <c r="J38" s="1">
        <v>42.25</v>
      </c>
      <c r="K38" s="1">
        <v>59.21</v>
      </c>
      <c r="L38" s="1">
        <v>9.89</v>
      </c>
      <c r="M38" s="10">
        <v>65</v>
      </c>
    </row>
    <row r="39" spans="1:13" x14ac:dyDescent="0.2">
      <c r="A39" s="5" t="s">
        <v>15</v>
      </c>
      <c r="B39" s="5">
        <v>89</v>
      </c>
      <c r="C39" s="10">
        <v>43.03</v>
      </c>
      <c r="D39" s="21">
        <v>40</v>
      </c>
      <c r="E39" s="1">
        <v>55.88</v>
      </c>
      <c r="F39" s="1">
        <v>29.35</v>
      </c>
      <c r="G39" s="1">
        <v>9.8000000000000007</v>
      </c>
      <c r="H39" s="1">
        <v>25.07</v>
      </c>
      <c r="I39" s="1">
        <v>20.28</v>
      </c>
      <c r="J39" s="1">
        <v>59.35</v>
      </c>
      <c r="K39" s="1">
        <v>42.65</v>
      </c>
      <c r="L39" s="1">
        <v>4.76</v>
      </c>
      <c r="M39" s="10">
        <v>38.24</v>
      </c>
    </row>
    <row r="40" spans="1:13" x14ac:dyDescent="0.2">
      <c r="A40" s="5" t="s">
        <v>16</v>
      </c>
      <c r="B40" s="5">
        <v>170</v>
      </c>
      <c r="C40" s="10">
        <v>48.59</v>
      </c>
      <c r="D40" s="21">
        <v>86</v>
      </c>
      <c r="E40" s="1">
        <v>26.22</v>
      </c>
      <c r="F40" s="1">
        <v>21.79</v>
      </c>
      <c r="G40" s="1">
        <v>35.200000000000003</v>
      </c>
      <c r="H40" s="1">
        <v>39.72</v>
      </c>
      <c r="I40" s="1">
        <v>28.06</v>
      </c>
      <c r="J40" s="1">
        <v>31.49</v>
      </c>
      <c r="K40" s="1">
        <v>35.89</v>
      </c>
      <c r="L40" s="1">
        <v>3.32</v>
      </c>
      <c r="M40" s="10">
        <v>38.69</v>
      </c>
    </row>
    <row r="41" spans="1:13" x14ac:dyDescent="0.2">
      <c r="A41" s="5" t="s">
        <v>17</v>
      </c>
      <c r="B41" s="5">
        <v>74</v>
      </c>
      <c r="C41" s="10">
        <v>53.81</v>
      </c>
      <c r="D41" s="21">
        <v>42</v>
      </c>
      <c r="E41" s="1">
        <v>19.12</v>
      </c>
      <c r="F41" s="1">
        <v>6.86</v>
      </c>
      <c r="G41" s="1">
        <v>38.36</v>
      </c>
      <c r="H41" s="1">
        <v>41.85</v>
      </c>
      <c r="I41" s="1">
        <v>28.57</v>
      </c>
      <c r="J41" s="1">
        <v>34.25</v>
      </c>
      <c r="K41" s="1">
        <v>50.63</v>
      </c>
      <c r="L41" s="1">
        <v>10.38</v>
      </c>
      <c r="M41" s="10">
        <v>45.45</v>
      </c>
    </row>
    <row r="42" spans="1:13" ht="16" thickBot="1" x14ac:dyDescent="0.25">
      <c r="A42" s="90" t="s">
        <v>149</v>
      </c>
      <c r="B42" s="88">
        <f>SUM(B33:B41)</f>
        <v>1186</v>
      </c>
      <c r="C42" s="125">
        <v>51.75</v>
      </c>
      <c r="D42" s="134">
        <f>SUM(D33:D41)</f>
        <v>607</v>
      </c>
      <c r="E42" s="124">
        <v>38.22</v>
      </c>
      <c r="F42" s="124">
        <v>13.09</v>
      </c>
      <c r="G42" s="124">
        <v>30.4</v>
      </c>
      <c r="H42" s="124">
        <v>35.44</v>
      </c>
      <c r="I42" s="124">
        <v>30.94</v>
      </c>
      <c r="J42" s="124">
        <v>39.49</v>
      </c>
      <c r="K42" s="124">
        <v>51.01</v>
      </c>
      <c r="L42" s="124">
        <v>6.76</v>
      </c>
      <c r="M42" s="125">
        <v>53.8</v>
      </c>
    </row>
    <row r="43" spans="1:13" x14ac:dyDescent="0.2">
      <c r="A43" s="195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96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</row>
    <row r="45" spans="1:13" x14ac:dyDescent="0.2">
      <c r="A45" s="196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</row>
    <row r="46" spans="1:13" ht="16" thickBot="1" x14ac:dyDescent="0.25">
      <c r="A46" s="197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</row>
    <row r="47" spans="1:13" ht="48" x14ac:dyDescent="0.2">
      <c r="A47" s="7" t="s">
        <v>40</v>
      </c>
      <c r="B47" s="41" t="s">
        <v>19</v>
      </c>
      <c r="C47" s="9" t="s">
        <v>169</v>
      </c>
      <c r="D47" s="33" t="s">
        <v>19</v>
      </c>
      <c r="E47" s="8" t="s">
        <v>51</v>
      </c>
      <c r="F47" s="11" t="s">
        <v>36</v>
      </c>
      <c r="G47" s="8" t="s">
        <v>52</v>
      </c>
      <c r="H47" s="8" t="s">
        <v>76</v>
      </c>
      <c r="I47" s="8" t="s">
        <v>170</v>
      </c>
      <c r="J47" s="8" t="s">
        <v>77</v>
      </c>
      <c r="K47" s="8" t="s">
        <v>78</v>
      </c>
      <c r="L47" s="8" t="s">
        <v>79</v>
      </c>
      <c r="M47" s="9" t="s">
        <v>80</v>
      </c>
    </row>
    <row r="48" spans="1:13" x14ac:dyDescent="0.2">
      <c r="A48" s="5" t="s">
        <v>21</v>
      </c>
      <c r="B48" s="5">
        <v>773</v>
      </c>
      <c r="C48" s="10">
        <v>50.72</v>
      </c>
      <c r="D48" s="21">
        <v>388</v>
      </c>
      <c r="E48" s="1">
        <v>39.15</v>
      </c>
      <c r="F48" s="1">
        <v>11.44</v>
      </c>
      <c r="G48" s="1">
        <v>29.69</v>
      </c>
      <c r="H48" s="1">
        <v>35.85</v>
      </c>
      <c r="I48" s="1">
        <v>26.95</v>
      </c>
      <c r="J48" s="1">
        <v>36.21</v>
      </c>
      <c r="K48" s="1">
        <v>51.55</v>
      </c>
      <c r="L48" s="1">
        <v>8.08</v>
      </c>
      <c r="M48" s="10">
        <v>54.88</v>
      </c>
    </row>
    <row r="49" spans="1:13" x14ac:dyDescent="0.2">
      <c r="A49" s="5" t="s">
        <v>18</v>
      </c>
      <c r="B49" s="5">
        <v>402</v>
      </c>
      <c r="C49" s="10">
        <v>53.5</v>
      </c>
      <c r="D49" s="21">
        <v>211</v>
      </c>
      <c r="E49" s="1">
        <v>35.64</v>
      </c>
      <c r="F49" s="1">
        <v>17.02</v>
      </c>
      <c r="G49" s="1">
        <v>31.84</v>
      </c>
      <c r="H49" s="1">
        <v>35.090000000000003</v>
      </c>
      <c r="I49" s="1">
        <v>39.53</v>
      </c>
      <c r="J49" s="1">
        <v>47</v>
      </c>
      <c r="K49" s="1">
        <v>49.73</v>
      </c>
      <c r="L49" s="1">
        <v>4.01</v>
      </c>
      <c r="M49" s="10">
        <v>52.7</v>
      </c>
    </row>
    <row r="50" spans="1:13" ht="16" thickBot="1" x14ac:dyDescent="0.25">
      <c r="A50" s="90" t="s">
        <v>149</v>
      </c>
      <c r="B50" s="88">
        <f>SUM(B48:B49)</f>
        <v>1175</v>
      </c>
      <c r="C50" s="125">
        <v>51.52</v>
      </c>
      <c r="D50" s="134">
        <f>SUM(D48:D49)</f>
        <v>599</v>
      </c>
      <c r="E50" s="124">
        <v>38.1</v>
      </c>
      <c r="F50" s="124">
        <v>13.11</v>
      </c>
      <c r="G50" s="124">
        <v>30.34</v>
      </c>
      <c r="H50" s="124">
        <v>35.619999999999997</v>
      </c>
      <c r="I50" s="124">
        <v>30.72</v>
      </c>
      <c r="J50" s="124">
        <v>39.44</v>
      </c>
      <c r="K50" s="124">
        <v>51.01</v>
      </c>
      <c r="L50" s="124">
        <v>6.86</v>
      </c>
      <c r="M50" s="125">
        <v>54.22</v>
      </c>
    </row>
  </sheetData>
  <mergeCells count="4">
    <mergeCell ref="A1:M1"/>
    <mergeCell ref="A18:M21"/>
    <mergeCell ref="A28:M31"/>
    <mergeCell ref="A43:M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5707-D8D9-46CD-AB04-592CDED3949E}">
  <dimension ref="A1:M50"/>
  <sheetViews>
    <sheetView workbookViewId="0">
      <selection activeCell="M4" sqref="M4"/>
    </sheetView>
  </sheetViews>
  <sheetFormatPr baseColWidth="10" defaultColWidth="8.83203125" defaultRowHeight="15" x14ac:dyDescent="0.2"/>
  <cols>
    <col min="1" max="1" width="24.6640625" customWidth="1"/>
    <col min="2" max="2" width="11.6640625" customWidth="1"/>
    <col min="3" max="3" width="15.1640625" customWidth="1"/>
    <col min="4" max="4" width="13.6640625" customWidth="1"/>
    <col min="5" max="5" width="14.83203125" customWidth="1"/>
    <col min="6" max="6" width="11.5" customWidth="1"/>
    <col min="7" max="8" width="15" customWidth="1"/>
    <col min="9" max="9" width="12.5" customWidth="1"/>
    <col min="10" max="10" width="13.33203125" customWidth="1"/>
    <col min="11" max="11" width="15.5" customWidth="1"/>
    <col min="12" max="12" width="12.5" customWidth="1"/>
    <col min="13" max="13" width="15.5" customWidth="1"/>
  </cols>
  <sheetData>
    <row r="1" spans="1:13" ht="19" x14ac:dyDescent="0.25">
      <c r="A1" s="198" t="s">
        <v>59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3" ht="19" x14ac:dyDescent="0.25">
      <c r="A2" s="81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20" thickBot="1" x14ac:dyDescent="0.3">
      <c r="A3" s="81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48" x14ac:dyDescent="0.2">
      <c r="A4" s="7" t="s">
        <v>39</v>
      </c>
      <c r="B4" s="41" t="s">
        <v>19</v>
      </c>
      <c r="C4" s="11" t="s">
        <v>44</v>
      </c>
      <c r="D4" s="8" t="s">
        <v>43</v>
      </c>
      <c r="E4" s="9" t="s">
        <v>22</v>
      </c>
      <c r="F4" s="28" t="s">
        <v>19</v>
      </c>
      <c r="G4" s="8" t="s">
        <v>53</v>
      </c>
      <c r="H4" s="41" t="s">
        <v>19</v>
      </c>
      <c r="I4" s="8" t="s">
        <v>54</v>
      </c>
      <c r="J4" s="8" t="s">
        <v>55</v>
      </c>
      <c r="K4" s="8" t="s">
        <v>56</v>
      </c>
      <c r="L4" s="8" t="s">
        <v>57</v>
      </c>
      <c r="M4" s="9" t="s">
        <v>58</v>
      </c>
    </row>
    <row r="5" spans="1:13" x14ac:dyDescent="0.2">
      <c r="A5" s="4" t="s">
        <v>0</v>
      </c>
      <c r="B5" s="43">
        <v>59</v>
      </c>
      <c r="C5" s="1">
        <v>14.55</v>
      </c>
      <c r="D5" s="1">
        <v>10.67</v>
      </c>
      <c r="E5" s="10">
        <v>16.11</v>
      </c>
      <c r="F5" s="32">
        <v>59</v>
      </c>
      <c r="G5" s="1">
        <v>36.28</v>
      </c>
      <c r="H5" s="45">
        <v>59</v>
      </c>
      <c r="I5" s="1">
        <v>8.48</v>
      </c>
      <c r="J5" s="1">
        <v>33.909999999999997</v>
      </c>
      <c r="K5" s="1">
        <v>35.6</v>
      </c>
      <c r="L5" s="1">
        <v>36.96</v>
      </c>
      <c r="M5" s="10">
        <v>43.2</v>
      </c>
    </row>
    <row r="6" spans="1:13" x14ac:dyDescent="0.2">
      <c r="A6" s="4" t="s">
        <v>1</v>
      </c>
      <c r="B6" s="43">
        <v>186</v>
      </c>
      <c r="C6" s="34">
        <v>25.92</v>
      </c>
      <c r="D6" s="1">
        <v>8.0299999999999994</v>
      </c>
      <c r="E6" s="10">
        <v>11.32</v>
      </c>
      <c r="F6" s="32">
        <v>185</v>
      </c>
      <c r="G6" s="1">
        <v>53.61</v>
      </c>
      <c r="H6" s="45">
        <v>187</v>
      </c>
      <c r="I6" s="1">
        <v>8.11</v>
      </c>
      <c r="J6" s="1">
        <v>35.270000000000003</v>
      </c>
      <c r="K6" s="1">
        <v>31.45</v>
      </c>
      <c r="L6" s="1">
        <v>20.02</v>
      </c>
      <c r="M6" s="10">
        <v>30.41</v>
      </c>
    </row>
    <row r="7" spans="1:13" x14ac:dyDescent="0.2">
      <c r="A7" s="4" t="s">
        <v>29</v>
      </c>
      <c r="B7" s="43">
        <v>147</v>
      </c>
      <c r="C7" s="34">
        <v>26.73</v>
      </c>
      <c r="D7">
        <v>2.6</v>
      </c>
      <c r="E7" s="10">
        <v>3.72</v>
      </c>
      <c r="F7" s="32">
        <v>150</v>
      </c>
      <c r="G7" s="1">
        <v>43.93</v>
      </c>
      <c r="H7" s="45">
        <v>153</v>
      </c>
      <c r="I7" s="1">
        <v>7.49</v>
      </c>
      <c r="J7" s="1">
        <v>41.38</v>
      </c>
      <c r="K7" s="1">
        <v>33.42</v>
      </c>
      <c r="L7" s="1">
        <v>17.84</v>
      </c>
      <c r="M7" s="10">
        <v>20.34</v>
      </c>
    </row>
    <row r="8" spans="1:13" x14ac:dyDescent="0.2">
      <c r="A8" s="4" t="s">
        <v>30</v>
      </c>
      <c r="B8" s="43">
        <v>144</v>
      </c>
      <c r="C8" s="34">
        <v>23.71</v>
      </c>
      <c r="D8" s="1">
        <v>3.47</v>
      </c>
      <c r="E8" s="10">
        <v>8.43</v>
      </c>
      <c r="F8" s="32">
        <v>148</v>
      </c>
      <c r="G8" s="1">
        <v>65.13</v>
      </c>
      <c r="H8" s="45">
        <v>149</v>
      </c>
      <c r="I8" s="1">
        <v>6.79</v>
      </c>
      <c r="J8" s="1">
        <v>28.03</v>
      </c>
      <c r="K8" s="1">
        <v>32.4</v>
      </c>
      <c r="L8" s="1">
        <v>22.38</v>
      </c>
      <c r="M8" s="10">
        <v>36.409999999999997</v>
      </c>
    </row>
    <row r="9" spans="1:13" x14ac:dyDescent="0.2">
      <c r="A9" s="4" t="s">
        <v>31</v>
      </c>
      <c r="B9" s="43">
        <v>193</v>
      </c>
      <c r="C9" s="34">
        <v>18.52</v>
      </c>
      <c r="D9" s="1">
        <v>3.31</v>
      </c>
      <c r="E9" s="10">
        <v>19.41</v>
      </c>
      <c r="F9" s="32">
        <v>195</v>
      </c>
      <c r="G9" s="1">
        <v>61.17</v>
      </c>
      <c r="H9" s="45">
        <v>196</v>
      </c>
      <c r="I9" s="1">
        <v>14.08</v>
      </c>
      <c r="J9" s="1">
        <v>44.14</v>
      </c>
      <c r="K9" s="1">
        <v>35.86</v>
      </c>
      <c r="L9" s="1">
        <v>23.07</v>
      </c>
      <c r="M9" s="10">
        <v>34.29</v>
      </c>
    </row>
    <row r="10" spans="1:13" x14ac:dyDescent="0.2">
      <c r="A10" s="4" t="s">
        <v>32</v>
      </c>
      <c r="B10" s="43">
        <v>181</v>
      </c>
      <c r="C10" s="34">
        <v>18.260000000000002</v>
      </c>
      <c r="D10" s="1">
        <v>1.72</v>
      </c>
      <c r="E10" s="10">
        <v>9.85</v>
      </c>
      <c r="F10" s="32">
        <v>183</v>
      </c>
      <c r="G10" s="1">
        <v>54.07</v>
      </c>
      <c r="H10" s="45">
        <v>185</v>
      </c>
      <c r="I10" s="1">
        <v>8.4600000000000009</v>
      </c>
      <c r="J10" s="1">
        <v>44.17</v>
      </c>
      <c r="K10" s="1">
        <v>24.25</v>
      </c>
      <c r="L10" s="1">
        <v>19.46</v>
      </c>
      <c r="M10" s="10">
        <v>30.68</v>
      </c>
    </row>
    <row r="11" spans="1:13" x14ac:dyDescent="0.2">
      <c r="A11" s="4" t="s">
        <v>2</v>
      </c>
      <c r="B11" s="43">
        <v>255</v>
      </c>
      <c r="C11" s="34">
        <v>26.8</v>
      </c>
      <c r="D11" s="1">
        <v>5.66</v>
      </c>
      <c r="E11" s="10">
        <v>13.6</v>
      </c>
      <c r="F11" s="32">
        <v>257</v>
      </c>
      <c r="G11" s="1">
        <v>54.54</v>
      </c>
      <c r="H11" s="45">
        <v>263</v>
      </c>
      <c r="I11" s="1">
        <v>9.2100000000000009</v>
      </c>
      <c r="J11" s="1">
        <v>39.520000000000003</v>
      </c>
      <c r="K11" s="1">
        <v>35.33</v>
      </c>
      <c r="L11" s="1">
        <v>25.44</v>
      </c>
      <c r="M11" s="10">
        <v>34.81</v>
      </c>
    </row>
    <row r="12" spans="1:13" x14ac:dyDescent="0.2">
      <c r="A12" s="4" t="s">
        <v>33</v>
      </c>
      <c r="B12" s="43">
        <v>371</v>
      </c>
      <c r="C12" s="34">
        <v>26.45</v>
      </c>
      <c r="D12" s="1">
        <v>2.36</v>
      </c>
      <c r="E12" s="10">
        <v>7.73</v>
      </c>
      <c r="F12" s="32">
        <v>372</v>
      </c>
      <c r="G12" s="1">
        <v>51.48</v>
      </c>
      <c r="H12" s="45">
        <v>376</v>
      </c>
      <c r="I12" s="1">
        <v>7.18</v>
      </c>
      <c r="J12" s="1">
        <v>31.95</v>
      </c>
      <c r="K12" s="1">
        <v>27.9</v>
      </c>
      <c r="L12" s="1">
        <v>15.33</v>
      </c>
      <c r="M12" s="10">
        <v>29.75</v>
      </c>
    </row>
    <row r="13" spans="1:13" x14ac:dyDescent="0.2">
      <c r="A13" s="4" t="s">
        <v>34</v>
      </c>
      <c r="B13" s="43">
        <v>204</v>
      </c>
      <c r="C13" s="34">
        <v>33.619999999999997</v>
      </c>
      <c r="D13" s="1">
        <v>0.65</v>
      </c>
      <c r="E13" s="10">
        <v>8.67</v>
      </c>
      <c r="F13" s="32">
        <v>205</v>
      </c>
      <c r="G13" s="1">
        <v>51.61</v>
      </c>
      <c r="H13" s="45">
        <v>209</v>
      </c>
      <c r="I13" s="1">
        <v>7</v>
      </c>
      <c r="J13" s="1">
        <v>35.299999999999997</v>
      </c>
      <c r="K13" s="1">
        <v>26.83</v>
      </c>
      <c r="L13" s="1">
        <v>15.95</v>
      </c>
      <c r="M13" s="10">
        <v>31.43</v>
      </c>
    </row>
    <row r="14" spans="1:13" x14ac:dyDescent="0.2">
      <c r="A14" s="4" t="s">
        <v>35</v>
      </c>
      <c r="B14" s="43">
        <v>118</v>
      </c>
      <c r="C14" s="34">
        <v>15.99</v>
      </c>
      <c r="D14" s="1">
        <v>4.84</v>
      </c>
      <c r="E14" s="10">
        <v>5.76</v>
      </c>
      <c r="F14" s="32">
        <v>117</v>
      </c>
      <c r="G14" s="1">
        <v>58.55</v>
      </c>
      <c r="H14" s="45">
        <v>120</v>
      </c>
      <c r="I14" s="1">
        <v>4.66</v>
      </c>
      <c r="J14" s="1">
        <v>47.61</v>
      </c>
      <c r="K14" s="1">
        <v>30.13</v>
      </c>
      <c r="L14" s="1">
        <v>23.18</v>
      </c>
      <c r="M14" s="10">
        <v>24.38</v>
      </c>
    </row>
    <row r="15" spans="1:13" x14ac:dyDescent="0.2">
      <c r="A15" s="4" t="s">
        <v>3</v>
      </c>
      <c r="B15" s="43">
        <v>75</v>
      </c>
      <c r="C15" s="34">
        <v>21.63</v>
      </c>
      <c r="D15" s="1">
        <v>9.02</v>
      </c>
      <c r="E15" s="10">
        <v>6.61</v>
      </c>
      <c r="F15" s="32">
        <v>76</v>
      </c>
      <c r="G15" s="1">
        <v>68.5</v>
      </c>
      <c r="H15" s="45">
        <v>77</v>
      </c>
      <c r="I15" s="1">
        <v>3.31</v>
      </c>
      <c r="J15" s="1">
        <v>43.24</v>
      </c>
      <c r="K15" s="1">
        <v>28.75</v>
      </c>
      <c r="L15" s="1">
        <v>23.1</v>
      </c>
      <c r="M15" s="10">
        <v>27.58</v>
      </c>
    </row>
    <row r="16" spans="1:13" x14ac:dyDescent="0.2">
      <c r="A16" s="4" t="s">
        <v>4</v>
      </c>
      <c r="B16" s="43">
        <v>44</v>
      </c>
      <c r="C16" s="34">
        <v>32.71</v>
      </c>
      <c r="D16" s="1">
        <v>0</v>
      </c>
      <c r="E16" s="10">
        <v>7.02</v>
      </c>
      <c r="F16" s="32">
        <v>44</v>
      </c>
      <c r="G16" s="1">
        <v>57.98</v>
      </c>
      <c r="H16" s="45">
        <v>44</v>
      </c>
      <c r="I16" s="1">
        <v>9.9</v>
      </c>
      <c r="J16" s="1">
        <v>35.21</v>
      </c>
      <c r="K16" s="1">
        <v>35.28</v>
      </c>
      <c r="L16" s="1">
        <v>11.32</v>
      </c>
      <c r="M16" s="10">
        <v>31.37</v>
      </c>
    </row>
    <row r="17" spans="1:13" ht="16" thickBot="1" x14ac:dyDescent="0.25">
      <c r="A17" s="90" t="s">
        <v>149</v>
      </c>
      <c r="B17" s="88">
        <f>SUM(B5:B16)</f>
        <v>1977</v>
      </c>
      <c r="C17" s="135">
        <v>24.71</v>
      </c>
      <c r="D17" s="124">
        <v>3.9</v>
      </c>
      <c r="E17" s="125">
        <v>10.06</v>
      </c>
      <c r="F17" s="127">
        <f>SUM(F5:F16)</f>
        <v>1991</v>
      </c>
      <c r="G17" s="136">
        <v>54.26</v>
      </c>
      <c r="H17" s="86">
        <f>SUM(H5:H16)</f>
        <v>2018</v>
      </c>
      <c r="I17" s="124">
        <v>8.02</v>
      </c>
      <c r="J17" s="124">
        <v>37.83</v>
      </c>
      <c r="K17" s="124">
        <v>30.6</v>
      </c>
      <c r="L17" s="124">
        <v>20.190000000000001</v>
      </c>
      <c r="M17" s="125">
        <v>31.03</v>
      </c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</row>
    <row r="20" spans="1:13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</row>
    <row r="21" spans="1:13" ht="16" thickBot="1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</row>
    <row r="22" spans="1:13" ht="48" x14ac:dyDescent="0.2">
      <c r="A22" s="7" t="s">
        <v>42</v>
      </c>
      <c r="B22" s="41" t="s">
        <v>19</v>
      </c>
      <c r="C22" s="11" t="s">
        <v>44</v>
      </c>
      <c r="D22" s="8" t="s">
        <v>43</v>
      </c>
      <c r="E22" s="9" t="s">
        <v>22</v>
      </c>
      <c r="F22" s="28" t="s">
        <v>19</v>
      </c>
      <c r="G22" s="8" t="s">
        <v>53</v>
      </c>
      <c r="H22" s="41" t="s">
        <v>19</v>
      </c>
      <c r="I22" s="8" t="s">
        <v>54</v>
      </c>
      <c r="J22" s="8" t="s">
        <v>55</v>
      </c>
      <c r="K22" s="8" t="s">
        <v>56</v>
      </c>
      <c r="L22" s="8" t="s">
        <v>57</v>
      </c>
      <c r="M22" s="9" t="s">
        <v>58</v>
      </c>
    </row>
    <row r="23" spans="1:13" x14ac:dyDescent="0.2">
      <c r="A23" s="5" t="s">
        <v>5</v>
      </c>
      <c r="B23" s="43">
        <v>525</v>
      </c>
      <c r="C23" s="1">
        <v>23.08</v>
      </c>
      <c r="D23" s="1">
        <v>3.09</v>
      </c>
      <c r="E23" s="10">
        <v>7.44</v>
      </c>
      <c r="F23" s="32">
        <v>529</v>
      </c>
      <c r="G23" s="1">
        <v>51.7</v>
      </c>
      <c r="H23" s="43">
        <v>534</v>
      </c>
      <c r="I23" s="1">
        <v>5.74</v>
      </c>
      <c r="J23" s="1">
        <v>34.07</v>
      </c>
      <c r="K23" s="1">
        <v>29.01</v>
      </c>
      <c r="L23" s="1">
        <v>17.37</v>
      </c>
      <c r="M23" s="10">
        <v>28.82</v>
      </c>
    </row>
    <row r="24" spans="1:13" x14ac:dyDescent="0.2">
      <c r="A24" s="5" t="s">
        <v>6</v>
      </c>
      <c r="B24" s="43">
        <v>883</v>
      </c>
      <c r="C24" s="1">
        <v>25.23</v>
      </c>
      <c r="D24" s="1">
        <v>3.21</v>
      </c>
      <c r="E24" s="10">
        <v>10.24</v>
      </c>
      <c r="F24" s="32">
        <v>892</v>
      </c>
      <c r="G24" s="1">
        <v>55.01</v>
      </c>
      <c r="H24" s="43">
        <v>900</v>
      </c>
      <c r="I24" s="1">
        <v>7.78</v>
      </c>
      <c r="J24" s="1">
        <v>40.6</v>
      </c>
      <c r="K24" s="1">
        <v>31.27</v>
      </c>
      <c r="L24" s="1">
        <v>20.27</v>
      </c>
      <c r="M24" s="10">
        <v>31.6</v>
      </c>
    </row>
    <row r="25" spans="1:13" x14ac:dyDescent="0.2">
      <c r="A25" s="5" t="s">
        <v>7</v>
      </c>
      <c r="B25" s="43">
        <v>337</v>
      </c>
      <c r="C25" s="1">
        <v>28.82</v>
      </c>
      <c r="D25" s="1">
        <v>12.28</v>
      </c>
      <c r="E25" s="10">
        <v>22.23</v>
      </c>
      <c r="F25" s="32">
        <v>339</v>
      </c>
      <c r="G25" s="1">
        <v>63.1</v>
      </c>
      <c r="H25" s="43">
        <v>345</v>
      </c>
      <c r="I25" s="1">
        <v>21.46</v>
      </c>
      <c r="J25" s="1">
        <v>40.17</v>
      </c>
      <c r="K25" s="1">
        <v>36.54</v>
      </c>
      <c r="L25" s="1">
        <v>32.65</v>
      </c>
      <c r="M25" s="10">
        <v>39.03</v>
      </c>
    </row>
    <row r="26" spans="1:13" x14ac:dyDescent="0.2">
      <c r="A26" s="5" t="s">
        <v>8</v>
      </c>
      <c r="B26" s="43">
        <v>231</v>
      </c>
      <c r="C26" s="1">
        <v>39.51</v>
      </c>
      <c r="D26" s="1">
        <v>12.13</v>
      </c>
      <c r="E26" s="10">
        <v>28.37</v>
      </c>
      <c r="F26" s="32">
        <v>230</v>
      </c>
      <c r="G26" s="1">
        <v>66.27</v>
      </c>
      <c r="H26" s="43">
        <v>238</v>
      </c>
      <c r="I26" s="1">
        <v>23.88</v>
      </c>
      <c r="J26" s="1">
        <v>50.3</v>
      </c>
      <c r="K26" s="1">
        <v>30.85</v>
      </c>
      <c r="L26" s="1">
        <v>43.49</v>
      </c>
      <c r="M26" s="10">
        <v>43.76</v>
      </c>
    </row>
    <row r="27" spans="1:13" ht="16" thickBot="1" x14ac:dyDescent="0.25">
      <c r="A27" s="90" t="s">
        <v>149</v>
      </c>
      <c r="B27" s="88">
        <f>SUM(B23:B26)</f>
        <v>1976</v>
      </c>
      <c r="C27" s="124">
        <v>24.72</v>
      </c>
      <c r="D27" s="124">
        <v>3.9</v>
      </c>
      <c r="E27" s="125">
        <v>10.06</v>
      </c>
      <c r="F27" s="127">
        <f>SUM(F23:F26)</f>
        <v>1990</v>
      </c>
      <c r="G27" s="136">
        <v>54.24</v>
      </c>
      <c r="H27" s="88">
        <f>SUM(H23:H26)</f>
        <v>2017</v>
      </c>
      <c r="I27" s="124">
        <v>8.0299999999999994</v>
      </c>
      <c r="J27" s="124">
        <v>37.799999999999997</v>
      </c>
      <c r="K27" s="124">
        <v>30.62</v>
      </c>
      <c r="L27" s="124">
        <v>20.149999999999999</v>
      </c>
      <c r="M27" s="125">
        <v>31.04</v>
      </c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</row>
    <row r="30" spans="1:13" x14ac:dyDescent="0.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</row>
    <row r="31" spans="1:13" ht="16" thickBot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</row>
    <row r="32" spans="1:13" ht="48" x14ac:dyDescent="0.2">
      <c r="A32" s="7" t="s">
        <v>41</v>
      </c>
      <c r="B32" s="41" t="s">
        <v>19</v>
      </c>
      <c r="C32" s="11" t="s">
        <v>44</v>
      </c>
      <c r="D32" s="8" t="s">
        <v>43</v>
      </c>
      <c r="E32" s="9" t="s">
        <v>22</v>
      </c>
      <c r="F32" s="28" t="s">
        <v>19</v>
      </c>
      <c r="G32" s="8" t="s">
        <v>53</v>
      </c>
      <c r="H32" s="41" t="s">
        <v>19</v>
      </c>
      <c r="I32" s="8" t="s">
        <v>54</v>
      </c>
      <c r="J32" s="8" t="s">
        <v>55</v>
      </c>
      <c r="K32" s="8" t="s">
        <v>56</v>
      </c>
      <c r="L32" s="8" t="s">
        <v>57</v>
      </c>
      <c r="M32" s="9" t="s">
        <v>58</v>
      </c>
    </row>
    <row r="33" spans="1:13" x14ac:dyDescent="0.2">
      <c r="A33" s="5" t="s">
        <v>9</v>
      </c>
      <c r="B33" s="43">
        <v>140</v>
      </c>
      <c r="C33" s="1">
        <v>26.54</v>
      </c>
      <c r="D33" s="1">
        <v>3.86</v>
      </c>
      <c r="E33" s="10">
        <v>10.17</v>
      </c>
      <c r="F33" s="32">
        <v>144</v>
      </c>
      <c r="G33" s="1">
        <v>69.13</v>
      </c>
      <c r="H33" s="43">
        <v>144</v>
      </c>
      <c r="I33" s="1">
        <v>7.37</v>
      </c>
      <c r="J33" s="1">
        <v>40.98</v>
      </c>
      <c r="K33" s="1">
        <v>17.239999999999998</v>
      </c>
      <c r="L33" s="1">
        <v>14.49</v>
      </c>
      <c r="M33" s="10">
        <v>29.16</v>
      </c>
    </row>
    <row r="34" spans="1:13" x14ac:dyDescent="0.2">
      <c r="A34" s="5" t="s">
        <v>10</v>
      </c>
      <c r="B34" s="43">
        <v>648</v>
      </c>
      <c r="C34" s="1">
        <v>37.119999999999997</v>
      </c>
      <c r="D34" s="1">
        <v>3.63</v>
      </c>
      <c r="E34" s="10">
        <v>12.33</v>
      </c>
      <c r="F34" s="32">
        <v>652</v>
      </c>
      <c r="G34" s="1">
        <v>57.85</v>
      </c>
      <c r="H34" s="43">
        <v>658</v>
      </c>
      <c r="I34" s="1">
        <v>7.48</v>
      </c>
      <c r="J34" s="1">
        <v>34.270000000000003</v>
      </c>
      <c r="K34" s="1">
        <v>38.700000000000003</v>
      </c>
      <c r="L34" s="1">
        <v>22.83</v>
      </c>
      <c r="M34" s="10">
        <v>34.96</v>
      </c>
    </row>
    <row r="35" spans="1:13" x14ac:dyDescent="0.2">
      <c r="A35" s="5" t="s">
        <v>11</v>
      </c>
      <c r="B35" s="43">
        <v>157</v>
      </c>
      <c r="C35" s="1">
        <v>25.04</v>
      </c>
      <c r="D35" s="1">
        <v>4.03</v>
      </c>
      <c r="E35" s="10">
        <v>7.76</v>
      </c>
      <c r="F35" s="32">
        <v>155</v>
      </c>
      <c r="G35" s="1">
        <v>50.79</v>
      </c>
      <c r="H35" s="43">
        <v>159</v>
      </c>
      <c r="I35" s="1">
        <v>4.84</v>
      </c>
      <c r="J35" s="1">
        <v>38.03</v>
      </c>
      <c r="K35" s="1">
        <v>20.21</v>
      </c>
      <c r="L35" s="1">
        <v>11.07</v>
      </c>
      <c r="M35" s="10">
        <v>20.73</v>
      </c>
    </row>
    <row r="36" spans="1:13" x14ac:dyDescent="0.2">
      <c r="A36" s="5" t="s">
        <v>12</v>
      </c>
      <c r="B36" s="43">
        <v>211</v>
      </c>
      <c r="C36" s="1">
        <v>19.18</v>
      </c>
      <c r="D36" s="1">
        <v>3.12</v>
      </c>
      <c r="E36" s="10">
        <v>10.88</v>
      </c>
      <c r="F36" s="32">
        <v>213</v>
      </c>
      <c r="G36" s="1">
        <v>49.24</v>
      </c>
      <c r="H36" s="43">
        <v>217</v>
      </c>
      <c r="I36" s="1">
        <v>5.16</v>
      </c>
      <c r="J36" s="1">
        <v>33.82</v>
      </c>
      <c r="K36" s="1">
        <v>32.33</v>
      </c>
      <c r="L36" s="1">
        <v>19.89</v>
      </c>
      <c r="M36" s="10">
        <v>28.47</v>
      </c>
    </row>
    <row r="37" spans="1:13" x14ac:dyDescent="0.2">
      <c r="A37" s="5" t="s">
        <v>13</v>
      </c>
      <c r="B37" s="43">
        <v>133</v>
      </c>
      <c r="C37" s="1">
        <v>11.67</v>
      </c>
      <c r="D37" s="1">
        <v>0.54</v>
      </c>
      <c r="E37" s="10">
        <v>5.2</v>
      </c>
      <c r="F37" s="32">
        <v>132</v>
      </c>
      <c r="G37" s="1">
        <v>50.65</v>
      </c>
      <c r="H37" s="43">
        <v>133</v>
      </c>
      <c r="I37" s="1">
        <v>3.94</v>
      </c>
      <c r="J37" s="1">
        <v>32.19</v>
      </c>
      <c r="K37" s="1">
        <v>22.87</v>
      </c>
      <c r="L37" s="1">
        <v>16.670000000000002</v>
      </c>
      <c r="M37" s="10">
        <v>29.47</v>
      </c>
    </row>
    <row r="38" spans="1:13" x14ac:dyDescent="0.2">
      <c r="A38" s="5" t="s">
        <v>14</v>
      </c>
      <c r="B38" s="43">
        <v>147</v>
      </c>
      <c r="C38" s="1">
        <v>19.8</v>
      </c>
      <c r="D38" s="1">
        <v>4.0199999999999996</v>
      </c>
      <c r="E38" s="10">
        <v>5.28</v>
      </c>
      <c r="F38" s="32">
        <v>151</v>
      </c>
      <c r="G38" s="1">
        <v>56.52</v>
      </c>
      <c r="H38" s="43">
        <v>155</v>
      </c>
      <c r="I38" s="1">
        <v>10.86</v>
      </c>
      <c r="J38" s="1">
        <v>47.62</v>
      </c>
      <c r="K38" s="1">
        <v>26.22</v>
      </c>
      <c r="L38" s="1">
        <v>20.49</v>
      </c>
      <c r="M38" s="10">
        <v>34.08</v>
      </c>
    </row>
    <row r="39" spans="1:13" x14ac:dyDescent="0.2">
      <c r="A39" s="5" t="s">
        <v>15</v>
      </c>
      <c r="B39" s="43">
        <v>145</v>
      </c>
      <c r="C39" s="1">
        <v>21.84</v>
      </c>
      <c r="D39" s="1">
        <v>9.0500000000000007</v>
      </c>
      <c r="E39" s="10">
        <v>12.61</v>
      </c>
      <c r="F39" s="32">
        <v>144</v>
      </c>
      <c r="G39" s="1">
        <v>46.51</v>
      </c>
      <c r="H39" s="43">
        <v>148</v>
      </c>
      <c r="I39" s="1">
        <v>7.41</v>
      </c>
      <c r="J39" s="1">
        <v>37.979999999999997</v>
      </c>
      <c r="K39" s="1">
        <v>27.55</v>
      </c>
      <c r="L39" s="1">
        <v>19.760000000000002</v>
      </c>
      <c r="M39" s="10">
        <v>34.950000000000003</v>
      </c>
    </row>
    <row r="40" spans="1:13" x14ac:dyDescent="0.2">
      <c r="A40" s="5" t="s">
        <v>16</v>
      </c>
      <c r="B40" s="43">
        <v>277</v>
      </c>
      <c r="C40" s="1">
        <v>33.72</v>
      </c>
      <c r="D40" s="1">
        <v>3.74</v>
      </c>
      <c r="E40" s="10">
        <v>10.97</v>
      </c>
      <c r="F40" s="32">
        <v>280</v>
      </c>
      <c r="G40" s="1">
        <v>58.83</v>
      </c>
      <c r="H40" s="43">
        <v>283</v>
      </c>
      <c r="I40" s="1">
        <v>9.7100000000000009</v>
      </c>
      <c r="J40" s="1">
        <v>36.57</v>
      </c>
      <c r="K40" s="1">
        <v>38.15</v>
      </c>
      <c r="L40" s="1">
        <v>20.48</v>
      </c>
      <c r="M40" s="10">
        <v>40.82</v>
      </c>
    </row>
    <row r="41" spans="1:13" x14ac:dyDescent="0.2">
      <c r="A41" s="5" t="s">
        <v>17</v>
      </c>
      <c r="B41" s="43">
        <v>119</v>
      </c>
      <c r="C41" s="1">
        <v>21.99</v>
      </c>
      <c r="D41" s="1">
        <v>4.8600000000000003</v>
      </c>
      <c r="E41" s="10">
        <v>12.23</v>
      </c>
      <c r="F41" s="32">
        <v>120</v>
      </c>
      <c r="G41" s="1">
        <v>52.46</v>
      </c>
      <c r="H41" s="43">
        <v>121</v>
      </c>
      <c r="I41" s="1">
        <v>9.73</v>
      </c>
      <c r="J41" s="1">
        <v>38.06</v>
      </c>
      <c r="K41" s="1">
        <v>30.26</v>
      </c>
      <c r="L41" s="1">
        <v>24.32</v>
      </c>
      <c r="M41" s="10">
        <v>26.19</v>
      </c>
    </row>
    <row r="42" spans="1:13" ht="16" thickBot="1" x14ac:dyDescent="0.25">
      <c r="A42" s="90" t="s">
        <v>149</v>
      </c>
      <c r="B42" s="88">
        <f>SUM(B33:B41)</f>
        <v>1977</v>
      </c>
      <c r="C42" s="124">
        <v>24.71</v>
      </c>
      <c r="D42" s="124">
        <v>3.9</v>
      </c>
      <c r="E42" s="125">
        <v>10.06</v>
      </c>
      <c r="F42" s="127">
        <f>SUM(F33:F41)</f>
        <v>1991</v>
      </c>
      <c r="G42" s="136">
        <v>54.26</v>
      </c>
      <c r="H42" s="88">
        <f>SUM(H33:H41)</f>
        <v>2018</v>
      </c>
      <c r="I42" s="124">
        <v>8.02</v>
      </c>
      <c r="J42" s="124">
        <v>37.83</v>
      </c>
      <c r="K42" s="124">
        <v>30.6</v>
      </c>
      <c r="L42" s="124">
        <v>20.190000000000001</v>
      </c>
      <c r="M42" s="125">
        <v>31.03</v>
      </c>
    </row>
    <row r="43" spans="1:13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</row>
    <row r="45" spans="1:13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</row>
    <row r="46" spans="1:13" ht="16" thickBot="1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</row>
    <row r="47" spans="1:13" ht="48" x14ac:dyDescent="0.2">
      <c r="A47" s="7" t="s">
        <v>40</v>
      </c>
      <c r="B47" s="41" t="s">
        <v>19</v>
      </c>
      <c r="C47" s="11" t="s">
        <v>44</v>
      </c>
      <c r="D47" s="8" t="s">
        <v>43</v>
      </c>
      <c r="E47" s="9" t="s">
        <v>22</v>
      </c>
      <c r="F47" s="28" t="s">
        <v>19</v>
      </c>
      <c r="G47" s="8" t="s">
        <v>53</v>
      </c>
      <c r="H47" s="41" t="s">
        <v>19</v>
      </c>
      <c r="I47" s="8" t="s">
        <v>54</v>
      </c>
      <c r="J47" s="8" t="s">
        <v>55</v>
      </c>
      <c r="K47" s="8" t="s">
        <v>56</v>
      </c>
      <c r="L47" s="8" t="s">
        <v>57</v>
      </c>
      <c r="M47" s="9" t="s">
        <v>58</v>
      </c>
    </row>
    <row r="48" spans="1:13" x14ac:dyDescent="0.2">
      <c r="A48" s="5" t="s">
        <v>21</v>
      </c>
      <c r="B48" s="68">
        <v>1413</v>
      </c>
      <c r="C48" s="1">
        <v>23.38</v>
      </c>
      <c r="D48" s="1">
        <v>3.31</v>
      </c>
      <c r="E48" s="10">
        <v>7.73</v>
      </c>
      <c r="F48" s="32">
        <v>1425</v>
      </c>
      <c r="G48" s="1">
        <v>52.48</v>
      </c>
      <c r="H48" s="43">
        <v>1444</v>
      </c>
      <c r="I48" s="1">
        <v>6.23</v>
      </c>
      <c r="J48" s="1">
        <v>37.49</v>
      </c>
      <c r="K48" s="1">
        <v>26.92</v>
      </c>
      <c r="L48" s="1">
        <v>16.78</v>
      </c>
      <c r="M48" s="10">
        <v>28.62</v>
      </c>
    </row>
    <row r="49" spans="1:13" x14ac:dyDescent="0.2">
      <c r="A49" s="5" t="s">
        <v>18</v>
      </c>
      <c r="B49" s="5">
        <v>527</v>
      </c>
      <c r="C49" s="1">
        <v>29.85</v>
      </c>
      <c r="D49" s="1">
        <v>6.01</v>
      </c>
      <c r="E49" s="10">
        <v>17.940000000000001</v>
      </c>
      <c r="F49" s="32">
        <v>529</v>
      </c>
      <c r="G49" s="1">
        <v>62.11</v>
      </c>
      <c r="H49" s="43">
        <v>536</v>
      </c>
      <c r="I49" s="1">
        <v>14.2</v>
      </c>
      <c r="J49" s="1">
        <v>40.700000000000003</v>
      </c>
      <c r="K49" s="1">
        <v>44.15</v>
      </c>
      <c r="L49" s="1">
        <v>31.82</v>
      </c>
      <c r="M49" s="10">
        <v>40.51</v>
      </c>
    </row>
    <row r="50" spans="1:13" ht="16" thickBot="1" x14ac:dyDescent="0.25">
      <c r="A50" s="90" t="s">
        <v>149</v>
      </c>
      <c r="B50" s="86">
        <f>SUM(B48:B49)</f>
        <v>1940</v>
      </c>
      <c r="C50" s="124">
        <v>24.94</v>
      </c>
      <c r="D50" s="124">
        <v>3.96</v>
      </c>
      <c r="E50" s="125">
        <v>10.18</v>
      </c>
      <c r="F50" s="127">
        <f>SUM(F48:F49)</f>
        <v>1954</v>
      </c>
      <c r="G50" s="136">
        <v>54.77</v>
      </c>
      <c r="H50" s="88">
        <f>SUM(H48:H49)</f>
        <v>1980</v>
      </c>
      <c r="I50" s="124">
        <v>8.1300000000000008</v>
      </c>
      <c r="J50" s="124">
        <v>38.26</v>
      </c>
      <c r="K50" s="124">
        <v>31.04</v>
      </c>
      <c r="L50" s="124">
        <v>20.38</v>
      </c>
      <c r="M50" s="125">
        <v>31.46</v>
      </c>
    </row>
  </sheetData>
  <mergeCells count="4">
    <mergeCell ref="A1:M1"/>
    <mergeCell ref="A18:M21"/>
    <mergeCell ref="A28:M31"/>
    <mergeCell ref="A43:M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F13D-7DFD-4ADD-8BBB-4203C93C7505}">
  <dimension ref="A1:AM54"/>
  <sheetViews>
    <sheetView workbookViewId="0">
      <pane xSplit="1" topLeftCell="W1" activePane="topRight" state="frozen"/>
      <selection pane="topRight" activeCell="AJ1" sqref="AJ1"/>
    </sheetView>
  </sheetViews>
  <sheetFormatPr baseColWidth="10" defaultColWidth="8.83203125" defaultRowHeight="15" x14ac:dyDescent="0.2"/>
  <cols>
    <col min="1" max="1" width="22.33203125" customWidth="1"/>
    <col min="3" max="3" width="15" customWidth="1"/>
    <col min="4" max="4" width="9.83203125" customWidth="1"/>
    <col min="5" max="5" width="9.5" customWidth="1"/>
    <col min="6" max="6" width="10.83203125" customWidth="1"/>
    <col min="7" max="7" width="9.1640625" customWidth="1"/>
    <col min="8" max="8" width="9" customWidth="1"/>
    <col min="9" max="9" width="10.1640625" customWidth="1"/>
    <col min="10" max="10" width="11.83203125" customWidth="1"/>
    <col min="11" max="12" width="9.5" customWidth="1"/>
    <col min="13" max="13" width="12" customWidth="1"/>
    <col min="14" max="14" width="12.1640625" customWidth="1"/>
    <col min="15" max="15" width="11.83203125" customWidth="1"/>
    <col min="16" max="16" width="11.33203125" customWidth="1"/>
    <col min="17" max="17" width="11.5" customWidth="1"/>
    <col min="18" max="18" width="11.6640625" customWidth="1"/>
    <col min="19" max="19" width="16.5" customWidth="1"/>
    <col min="20" max="20" width="12" customWidth="1"/>
    <col min="21" max="21" width="14.1640625" customWidth="1"/>
    <col min="22" max="22" width="12.6640625" customWidth="1"/>
    <col min="23" max="23" width="13.33203125" customWidth="1"/>
    <col min="24" max="24" width="13.5" customWidth="1"/>
    <col min="25" max="25" width="18.5" customWidth="1"/>
    <col min="26" max="26" width="17.83203125" customWidth="1"/>
    <col min="27" max="27" width="17.1640625" customWidth="1"/>
    <col min="28" max="28" width="12.6640625" customWidth="1"/>
    <col min="29" max="29" width="15.5" customWidth="1"/>
    <col min="30" max="30" width="12.83203125" customWidth="1"/>
    <col min="31" max="31" width="13.6640625" customWidth="1"/>
    <col min="32" max="32" width="11.1640625" customWidth="1"/>
    <col min="33" max="33" width="12.33203125" customWidth="1"/>
    <col min="34" max="34" width="12" customWidth="1"/>
    <col min="35" max="35" width="12.5" customWidth="1"/>
    <col min="36" max="36" width="12" customWidth="1"/>
    <col min="37" max="37" width="11.6640625" customWidth="1"/>
    <col min="38" max="38" width="10.5" customWidth="1"/>
  </cols>
  <sheetData>
    <row r="1" spans="1:39" ht="19" x14ac:dyDescent="0.25">
      <c r="A1" s="37" t="s">
        <v>81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39" ht="19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39" ht="20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39" ht="15" customHeight="1" x14ac:dyDescent="0.2">
      <c r="A4" s="206" t="s">
        <v>39</v>
      </c>
      <c r="B4" s="199" t="s">
        <v>19</v>
      </c>
      <c r="C4" s="201" t="s">
        <v>82</v>
      </c>
      <c r="D4" s="203" t="s">
        <v>140</v>
      </c>
      <c r="E4" s="204"/>
      <c r="F4" s="204"/>
      <c r="G4" s="205"/>
      <c r="H4" s="203" t="s">
        <v>167</v>
      </c>
      <c r="I4" s="204"/>
      <c r="J4" s="204"/>
      <c r="K4" s="205"/>
      <c r="L4" s="203" t="s">
        <v>141</v>
      </c>
      <c r="M4" s="204"/>
      <c r="N4" s="204"/>
      <c r="O4" s="205"/>
      <c r="P4" s="203" t="s">
        <v>168</v>
      </c>
      <c r="Q4" s="204"/>
      <c r="R4" s="204"/>
      <c r="S4" s="205"/>
      <c r="T4" s="203" t="s">
        <v>142</v>
      </c>
      <c r="U4" s="204"/>
      <c r="V4" s="204"/>
      <c r="W4" s="205"/>
      <c r="X4" s="203" t="s">
        <v>143</v>
      </c>
      <c r="Y4" s="204"/>
      <c r="Z4" s="204"/>
      <c r="AA4" s="205"/>
      <c r="AB4" s="203" t="s">
        <v>144</v>
      </c>
      <c r="AC4" s="204"/>
      <c r="AD4" s="204"/>
      <c r="AE4" s="205"/>
      <c r="AF4" s="203" t="s">
        <v>86</v>
      </c>
      <c r="AG4" s="204"/>
      <c r="AH4" s="204"/>
      <c r="AI4" s="205"/>
      <c r="AJ4" s="203" t="s">
        <v>145</v>
      </c>
      <c r="AK4" s="204"/>
      <c r="AL4" s="204"/>
      <c r="AM4" s="205"/>
    </row>
    <row r="5" spans="1:39" x14ac:dyDescent="0.2">
      <c r="A5" s="207"/>
      <c r="B5" s="200"/>
      <c r="C5" s="202"/>
      <c r="D5" s="69" t="s">
        <v>88</v>
      </c>
      <c r="E5" s="36" t="s">
        <v>83</v>
      </c>
      <c r="F5" s="36" t="s">
        <v>84</v>
      </c>
      <c r="G5" s="70" t="s">
        <v>85</v>
      </c>
      <c r="H5" s="69" t="s">
        <v>88</v>
      </c>
      <c r="I5" s="36" t="s">
        <v>83</v>
      </c>
      <c r="J5" s="36" t="s">
        <v>84</v>
      </c>
      <c r="K5" s="70" t="s">
        <v>85</v>
      </c>
      <c r="L5" s="69" t="s">
        <v>88</v>
      </c>
      <c r="M5" s="36" t="s">
        <v>83</v>
      </c>
      <c r="N5" s="36" t="s">
        <v>84</v>
      </c>
      <c r="O5" s="70" t="s">
        <v>85</v>
      </c>
      <c r="P5" s="69" t="s">
        <v>88</v>
      </c>
      <c r="Q5" s="36" t="s">
        <v>83</v>
      </c>
      <c r="R5" s="36" t="s">
        <v>84</v>
      </c>
      <c r="S5" s="70" t="s">
        <v>85</v>
      </c>
      <c r="T5" s="69" t="s">
        <v>88</v>
      </c>
      <c r="U5" s="36" t="s">
        <v>83</v>
      </c>
      <c r="V5" s="36" t="s">
        <v>84</v>
      </c>
      <c r="W5" s="70" t="s">
        <v>85</v>
      </c>
      <c r="X5" s="69" t="s">
        <v>88</v>
      </c>
      <c r="Y5" s="36" t="s">
        <v>83</v>
      </c>
      <c r="Z5" s="36" t="s">
        <v>84</v>
      </c>
      <c r="AA5" s="70" t="s">
        <v>85</v>
      </c>
      <c r="AB5" s="69" t="s">
        <v>88</v>
      </c>
      <c r="AC5" s="36" t="s">
        <v>83</v>
      </c>
      <c r="AD5" s="36" t="s">
        <v>84</v>
      </c>
      <c r="AE5" s="70" t="s">
        <v>85</v>
      </c>
      <c r="AF5" s="69" t="s">
        <v>88</v>
      </c>
      <c r="AG5" s="36" t="s">
        <v>83</v>
      </c>
      <c r="AH5" s="36" t="s">
        <v>84</v>
      </c>
      <c r="AI5" s="70" t="s">
        <v>85</v>
      </c>
      <c r="AJ5" s="69" t="s">
        <v>88</v>
      </c>
      <c r="AK5" s="36" t="s">
        <v>83</v>
      </c>
      <c r="AL5" s="36" t="s">
        <v>84</v>
      </c>
      <c r="AM5" s="70" t="s">
        <v>85</v>
      </c>
    </row>
    <row r="6" spans="1:39" x14ac:dyDescent="0.2">
      <c r="A6" s="49" t="s">
        <v>0</v>
      </c>
      <c r="B6" s="43">
        <v>59</v>
      </c>
      <c r="C6" s="10">
        <v>45.5</v>
      </c>
      <c r="D6" s="45">
        <v>10</v>
      </c>
      <c r="E6" s="1">
        <v>6.42</v>
      </c>
      <c r="F6" s="1">
        <v>78.13</v>
      </c>
      <c r="G6" s="10">
        <v>15.45</v>
      </c>
      <c r="H6" s="45">
        <v>5</v>
      </c>
      <c r="I6" s="1">
        <v>0</v>
      </c>
      <c r="J6" s="1">
        <v>0</v>
      </c>
      <c r="K6" s="10">
        <v>100</v>
      </c>
      <c r="L6" s="45">
        <v>10</v>
      </c>
      <c r="M6" s="1">
        <v>8.65</v>
      </c>
      <c r="N6" s="1">
        <v>42.01</v>
      </c>
      <c r="O6" s="10">
        <v>49.34</v>
      </c>
      <c r="P6" s="45">
        <v>2</v>
      </c>
      <c r="Q6" s="1">
        <v>0</v>
      </c>
      <c r="R6" s="1">
        <v>100</v>
      </c>
      <c r="S6" s="10">
        <v>0</v>
      </c>
      <c r="T6" s="45">
        <v>5</v>
      </c>
      <c r="U6" s="1">
        <v>73.319999999999993</v>
      </c>
      <c r="V6" s="1">
        <v>5.26</v>
      </c>
      <c r="W6" s="10">
        <v>21.42</v>
      </c>
      <c r="X6" s="45">
        <v>5</v>
      </c>
      <c r="Y6" s="1">
        <v>93.49</v>
      </c>
      <c r="Z6" s="1">
        <v>6.51</v>
      </c>
      <c r="AA6" s="10">
        <v>0</v>
      </c>
      <c r="AB6" s="45">
        <v>4</v>
      </c>
      <c r="AC6" s="1">
        <v>54.64</v>
      </c>
      <c r="AD6" s="1">
        <v>19.28</v>
      </c>
      <c r="AE6" s="10">
        <v>26.08</v>
      </c>
      <c r="AF6" s="45">
        <v>2</v>
      </c>
      <c r="AG6" s="1">
        <v>0</v>
      </c>
      <c r="AH6" s="1">
        <v>0</v>
      </c>
      <c r="AI6" s="10">
        <v>100</v>
      </c>
      <c r="AJ6" s="45">
        <v>4</v>
      </c>
      <c r="AK6" s="1">
        <v>0</v>
      </c>
      <c r="AL6" s="1">
        <v>43.2</v>
      </c>
      <c r="AM6" s="10">
        <v>56.8</v>
      </c>
    </row>
    <row r="7" spans="1:39" x14ac:dyDescent="0.2">
      <c r="A7" s="49" t="s">
        <v>1</v>
      </c>
      <c r="B7" s="43">
        <v>186</v>
      </c>
      <c r="C7" s="44">
        <v>47.52</v>
      </c>
      <c r="D7" s="46">
        <v>47</v>
      </c>
      <c r="E7" s="34">
        <v>34.08</v>
      </c>
      <c r="F7" s="34">
        <v>63.08</v>
      </c>
      <c r="G7" s="44">
        <v>2.84</v>
      </c>
      <c r="H7" s="46">
        <v>33</v>
      </c>
      <c r="I7" s="34">
        <v>37.450000000000003</v>
      </c>
      <c r="J7" s="34">
        <v>45.92</v>
      </c>
      <c r="K7" s="44">
        <v>16.63</v>
      </c>
      <c r="L7" s="46">
        <v>31</v>
      </c>
      <c r="M7" s="34">
        <v>25.93</v>
      </c>
      <c r="N7" s="34">
        <v>54.68</v>
      </c>
      <c r="O7" s="44">
        <v>19.38</v>
      </c>
      <c r="P7" s="46">
        <v>6</v>
      </c>
      <c r="Q7" s="1">
        <v>1.97</v>
      </c>
      <c r="R7" s="1">
        <v>91.59</v>
      </c>
      <c r="S7" s="10">
        <v>6.44</v>
      </c>
      <c r="T7" s="45">
        <v>15</v>
      </c>
      <c r="U7" s="1">
        <v>53.05</v>
      </c>
      <c r="V7" s="1">
        <v>45.49</v>
      </c>
      <c r="W7" s="10">
        <v>1.46</v>
      </c>
      <c r="X7" s="45">
        <v>24</v>
      </c>
      <c r="Y7" s="1">
        <v>49.54</v>
      </c>
      <c r="Z7" s="1">
        <v>37.93</v>
      </c>
      <c r="AA7" s="10">
        <v>12.53</v>
      </c>
      <c r="AB7" s="45">
        <v>10</v>
      </c>
      <c r="AC7" s="1">
        <v>21.12</v>
      </c>
      <c r="AD7" s="1">
        <v>65.84</v>
      </c>
      <c r="AE7" s="10">
        <v>13.04</v>
      </c>
      <c r="AF7" s="45">
        <v>9</v>
      </c>
      <c r="AG7" s="1">
        <v>69.47</v>
      </c>
      <c r="AH7" s="1">
        <v>21.3</v>
      </c>
      <c r="AI7" s="10">
        <v>9.23</v>
      </c>
      <c r="AJ7" s="45">
        <v>6</v>
      </c>
      <c r="AK7" s="1">
        <v>46.36</v>
      </c>
      <c r="AL7" s="1">
        <v>0</v>
      </c>
      <c r="AM7" s="10">
        <v>53.64</v>
      </c>
    </row>
    <row r="8" spans="1:39" x14ac:dyDescent="0.2">
      <c r="A8" s="49" t="s">
        <v>29</v>
      </c>
      <c r="B8" s="43">
        <v>149</v>
      </c>
      <c r="C8" s="44">
        <v>38.659999999999997</v>
      </c>
      <c r="D8" s="46">
        <v>26</v>
      </c>
      <c r="E8" s="34">
        <v>63.58</v>
      </c>
      <c r="F8" s="34">
        <v>19.649999999999999</v>
      </c>
      <c r="G8" s="44">
        <v>16.77</v>
      </c>
      <c r="H8" s="46">
        <v>18</v>
      </c>
      <c r="I8" s="34">
        <v>83.4</v>
      </c>
      <c r="J8" s="34">
        <v>12.11</v>
      </c>
      <c r="K8" s="44">
        <v>4.49</v>
      </c>
      <c r="L8" s="46">
        <v>18</v>
      </c>
      <c r="M8" s="34">
        <v>25.83</v>
      </c>
      <c r="N8" s="34">
        <v>70.13</v>
      </c>
      <c r="O8" s="44">
        <v>4.03</v>
      </c>
      <c r="P8" s="46">
        <v>7</v>
      </c>
      <c r="Q8" s="34">
        <v>0</v>
      </c>
      <c r="R8" s="1">
        <v>57.01</v>
      </c>
      <c r="S8" s="10">
        <v>42.99</v>
      </c>
      <c r="T8" s="45">
        <v>11</v>
      </c>
      <c r="U8" s="1">
        <v>48.13</v>
      </c>
      <c r="V8" s="1">
        <v>11.91</v>
      </c>
      <c r="W8" s="10">
        <v>39.97</v>
      </c>
      <c r="X8" s="45">
        <v>13</v>
      </c>
      <c r="Y8" s="1">
        <v>67.08</v>
      </c>
      <c r="Z8" s="1">
        <v>28.08</v>
      </c>
      <c r="AA8" s="10">
        <v>4.84</v>
      </c>
      <c r="AB8" s="45">
        <v>6</v>
      </c>
      <c r="AC8" s="1">
        <v>70.760000000000005</v>
      </c>
      <c r="AD8" s="1">
        <v>3.86</v>
      </c>
      <c r="AE8" s="10">
        <v>25.38</v>
      </c>
      <c r="AF8" s="45">
        <v>2</v>
      </c>
      <c r="AG8" s="1">
        <v>0</v>
      </c>
      <c r="AH8" s="1">
        <v>30.04</v>
      </c>
      <c r="AI8" s="10">
        <v>69.959999999999994</v>
      </c>
      <c r="AJ8" s="45">
        <v>4</v>
      </c>
      <c r="AK8" s="1">
        <v>0</v>
      </c>
      <c r="AL8" s="1">
        <v>65.760000000000005</v>
      </c>
      <c r="AM8" s="10">
        <v>34.24</v>
      </c>
    </row>
    <row r="9" spans="1:39" x14ac:dyDescent="0.2">
      <c r="A9" s="49" t="s">
        <v>30</v>
      </c>
      <c r="B9" s="43">
        <v>142</v>
      </c>
      <c r="C9" s="44">
        <v>36.83</v>
      </c>
      <c r="D9" s="46">
        <v>26</v>
      </c>
      <c r="E9" s="34">
        <v>29.03</v>
      </c>
      <c r="F9" s="34">
        <v>35.130000000000003</v>
      </c>
      <c r="G9" s="44">
        <v>35.83</v>
      </c>
      <c r="H9" s="46">
        <v>12</v>
      </c>
      <c r="I9" s="34">
        <v>41.8</v>
      </c>
      <c r="J9" s="34">
        <v>52.98</v>
      </c>
      <c r="K9" s="44">
        <v>5.22</v>
      </c>
      <c r="L9" s="46">
        <v>19</v>
      </c>
      <c r="M9" s="34">
        <v>46.81</v>
      </c>
      <c r="N9" s="34">
        <v>41.93</v>
      </c>
      <c r="O9" s="44">
        <v>11.26</v>
      </c>
      <c r="P9" s="46">
        <v>4</v>
      </c>
      <c r="Q9" s="1">
        <v>60.65</v>
      </c>
      <c r="R9" s="1">
        <v>39.35</v>
      </c>
      <c r="S9" s="10">
        <v>0</v>
      </c>
      <c r="T9" s="45">
        <v>10</v>
      </c>
      <c r="U9" s="1">
        <v>38.85</v>
      </c>
      <c r="V9" s="1">
        <v>61.15</v>
      </c>
      <c r="W9" s="10">
        <v>0</v>
      </c>
      <c r="X9" s="45">
        <v>10</v>
      </c>
      <c r="Y9" s="1">
        <v>6.69</v>
      </c>
      <c r="Z9" s="1">
        <v>80.709999999999994</v>
      </c>
      <c r="AA9" s="10">
        <v>12.6</v>
      </c>
      <c r="AB9" s="45">
        <v>9</v>
      </c>
      <c r="AC9" s="1">
        <v>38.28</v>
      </c>
      <c r="AD9" s="1">
        <v>58.18</v>
      </c>
      <c r="AE9" s="10">
        <v>3.54</v>
      </c>
      <c r="AF9" s="45">
        <v>3</v>
      </c>
      <c r="AG9" s="1">
        <v>5.36</v>
      </c>
      <c r="AH9" s="1">
        <v>91.64</v>
      </c>
      <c r="AI9" s="10">
        <v>3.01</v>
      </c>
      <c r="AJ9" s="45">
        <v>5</v>
      </c>
      <c r="AK9" s="1">
        <v>59.5</v>
      </c>
      <c r="AL9" s="1">
        <v>17.920000000000002</v>
      </c>
      <c r="AM9" s="10">
        <v>22.57</v>
      </c>
    </row>
    <row r="10" spans="1:39" x14ac:dyDescent="0.2">
      <c r="A10" s="49" t="s">
        <v>31</v>
      </c>
      <c r="B10" s="43">
        <v>191</v>
      </c>
      <c r="C10" s="44">
        <v>49.53</v>
      </c>
      <c r="D10" s="46">
        <v>36</v>
      </c>
      <c r="E10" s="34">
        <v>16.28</v>
      </c>
      <c r="F10" s="34">
        <v>63.85</v>
      </c>
      <c r="G10" s="44">
        <v>19.87</v>
      </c>
      <c r="H10" s="46">
        <v>26</v>
      </c>
      <c r="I10" s="34">
        <v>33.369999999999997</v>
      </c>
      <c r="J10" s="34">
        <v>17.489999999999998</v>
      </c>
      <c r="K10" s="44">
        <v>49.14</v>
      </c>
      <c r="L10" s="46">
        <v>34</v>
      </c>
      <c r="M10" s="34">
        <v>45.78</v>
      </c>
      <c r="N10" s="34">
        <v>23.47</v>
      </c>
      <c r="O10" s="44">
        <v>30.75</v>
      </c>
      <c r="P10" s="46">
        <v>7</v>
      </c>
      <c r="Q10" s="1">
        <v>5.15</v>
      </c>
      <c r="R10" s="1">
        <v>5.87</v>
      </c>
      <c r="S10" s="10">
        <v>88.98</v>
      </c>
      <c r="T10" s="45">
        <v>15</v>
      </c>
      <c r="U10" s="1">
        <v>83.64</v>
      </c>
      <c r="V10" s="1">
        <v>10.210000000000001</v>
      </c>
      <c r="W10" s="10">
        <v>6.15</v>
      </c>
      <c r="X10" s="45">
        <v>21</v>
      </c>
      <c r="Y10" s="1">
        <v>34.92</v>
      </c>
      <c r="Z10" s="1">
        <v>31.87</v>
      </c>
      <c r="AA10" s="10">
        <v>33.21</v>
      </c>
      <c r="AB10" s="45">
        <v>16</v>
      </c>
      <c r="AC10" s="1">
        <v>77.540000000000006</v>
      </c>
      <c r="AD10" s="1">
        <v>8.85</v>
      </c>
      <c r="AE10" s="10">
        <v>13.62</v>
      </c>
      <c r="AF10" s="45">
        <v>9</v>
      </c>
      <c r="AG10" s="1">
        <v>39.54</v>
      </c>
      <c r="AH10" s="1">
        <v>58.84</v>
      </c>
      <c r="AI10" s="10">
        <v>1.62</v>
      </c>
      <c r="AJ10" s="45">
        <v>10</v>
      </c>
      <c r="AK10" s="1">
        <v>43.29</v>
      </c>
      <c r="AL10" s="1">
        <v>8.6</v>
      </c>
      <c r="AM10" s="10">
        <v>48.11</v>
      </c>
    </row>
    <row r="11" spans="1:39" x14ac:dyDescent="0.2">
      <c r="A11" s="49" t="s">
        <v>32</v>
      </c>
      <c r="B11" s="43">
        <v>182</v>
      </c>
      <c r="C11" s="44">
        <v>40.229999999999997</v>
      </c>
      <c r="D11" s="46">
        <v>31</v>
      </c>
      <c r="E11" s="34">
        <v>22.58</v>
      </c>
      <c r="F11" s="34">
        <v>62.61</v>
      </c>
      <c r="G11" s="44">
        <v>14.81</v>
      </c>
      <c r="H11" s="46">
        <v>23</v>
      </c>
      <c r="I11" s="34">
        <v>8.33</v>
      </c>
      <c r="J11" s="34">
        <v>64.75</v>
      </c>
      <c r="K11" s="44">
        <v>26.93</v>
      </c>
      <c r="L11" s="46">
        <v>21</v>
      </c>
      <c r="M11" s="34">
        <v>47.8</v>
      </c>
      <c r="N11" s="34">
        <v>52.2</v>
      </c>
      <c r="O11" s="44">
        <v>0</v>
      </c>
      <c r="P11" s="46">
        <v>7</v>
      </c>
      <c r="Q11" s="1">
        <v>4.96</v>
      </c>
      <c r="R11" s="1">
        <v>68.739999999999995</v>
      </c>
      <c r="S11" s="10">
        <v>26.3</v>
      </c>
      <c r="T11" s="45">
        <v>10</v>
      </c>
      <c r="U11" s="1">
        <v>9.9700000000000006</v>
      </c>
      <c r="V11" s="1">
        <v>70.92</v>
      </c>
      <c r="W11" s="10">
        <v>19.11</v>
      </c>
      <c r="X11" s="45">
        <v>14</v>
      </c>
      <c r="Y11" s="1">
        <v>72.87</v>
      </c>
      <c r="Z11" s="1">
        <v>27.13</v>
      </c>
      <c r="AA11" s="10">
        <v>0</v>
      </c>
      <c r="AB11" s="45">
        <v>8</v>
      </c>
      <c r="AC11" s="1">
        <v>0</v>
      </c>
      <c r="AD11" s="1">
        <v>64.89</v>
      </c>
      <c r="AE11" s="10">
        <v>35.11</v>
      </c>
      <c r="AF11" s="45">
        <v>4</v>
      </c>
      <c r="AG11" s="1">
        <v>3.89</v>
      </c>
      <c r="AH11" s="1">
        <v>96.11</v>
      </c>
      <c r="AI11" s="10">
        <v>0</v>
      </c>
      <c r="AJ11" s="45">
        <v>6</v>
      </c>
      <c r="AK11" s="1">
        <v>0</v>
      </c>
      <c r="AL11" s="1">
        <v>24.49</v>
      </c>
      <c r="AM11" s="10">
        <v>75.510000000000005</v>
      </c>
    </row>
    <row r="12" spans="1:39" x14ac:dyDescent="0.2">
      <c r="A12" s="49" t="s">
        <v>2</v>
      </c>
      <c r="B12" s="43">
        <v>255</v>
      </c>
      <c r="C12" s="44">
        <v>45.31</v>
      </c>
      <c r="D12" s="46">
        <v>56</v>
      </c>
      <c r="E12" s="34">
        <v>37.14</v>
      </c>
      <c r="F12" s="34">
        <v>45.68</v>
      </c>
      <c r="G12" s="44">
        <v>17.190000000000001</v>
      </c>
      <c r="H12" s="46">
        <v>36</v>
      </c>
      <c r="I12" s="34">
        <v>34.21</v>
      </c>
      <c r="J12" s="34">
        <v>48.01</v>
      </c>
      <c r="K12" s="44">
        <v>17.78</v>
      </c>
      <c r="L12" s="46">
        <v>48</v>
      </c>
      <c r="M12" s="34">
        <v>40.22</v>
      </c>
      <c r="N12" s="34">
        <v>49.78</v>
      </c>
      <c r="O12" s="44">
        <v>10</v>
      </c>
      <c r="P12" s="46">
        <v>16</v>
      </c>
      <c r="Q12" s="1">
        <v>17.239999999999998</v>
      </c>
      <c r="R12" s="1">
        <v>70.14</v>
      </c>
      <c r="S12" s="10">
        <v>12.62</v>
      </c>
      <c r="T12" s="45">
        <v>27</v>
      </c>
      <c r="U12" s="1">
        <v>28.75</v>
      </c>
      <c r="V12" s="1">
        <v>60.29</v>
      </c>
      <c r="W12" s="10">
        <v>10.96</v>
      </c>
      <c r="X12" s="45">
        <v>41</v>
      </c>
      <c r="Y12" s="1">
        <v>55.61</v>
      </c>
      <c r="Z12" s="1">
        <v>32.99</v>
      </c>
      <c r="AA12" s="10">
        <v>11.39</v>
      </c>
      <c r="AB12" s="45">
        <v>17</v>
      </c>
      <c r="AC12" s="1">
        <v>21.9</v>
      </c>
      <c r="AD12" s="1">
        <v>44.2</v>
      </c>
      <c r="AE12" s="10">
        <v>33.9</v>
      </c>
      <c r="AF12" s="45">
        <v>10</v>
      </c>
      <c r="AG12" s="1">
        <v>6.12</v>
      </c>
      <c r="AH12" s="1">
        <v>65.13</v>
      </c>
      <c r="AI12" s="10">
        <v>28.75</v>
      </c>
      <c r="AJ12" s="45">
        <v>15</v>
      </c>
      <c r="AK12" s="1">
        <v>23.23</v>
      </c>
      <c r="AL12" s="1">
        <v>33.35</v>
      </c>
      <c r="AM12" s="10">
        <v>43.42</v>
      </c>
    </row>
    <row r="13" spans="1:39" x14ac:dyDescent="0.2">
      <c r="A13" s="49" t="s">
        <v>33</v>
      </c>
      <c r="B13" s="43">
        <v>367</v>
      </c>
      <c r="C13" s="44">
        <v>35.68</v>
      </c>
      <c r="D13" s="46">
        <v>72</v>
      </c>
      <c r="E13" s="34">
        <v>28.67</v>
      </c>
      <c r="F13" s="34">
        <v>58.39</v>
      </c>
      <c r="G13" s="44">
        <v>12.94</v>
      </c>
      <c r="H13" s="46">
        <v>36</v>
      </c>
      <c r="I13" s="34">
        <v>23.55</v>
      </c>
      <c r="J13" s="34">
        <v>61.95</v>
      </c>
      <c r="K13" s="44">
        <v>14.5</v>
      </c>
      <c r="L13" s="46">
        <v>63</v>
      </c>
      <c r="M13" s="34">
        <v>34.659999999999997</v>
      </c>
      <c r="N13" s="34">
        <v>56.85</v>
      </c>
      <c r="O13" s="44">
        <v>8.49</v>
      </c>
      <c r="P13" s="46">
        <v>4</v>
      </c>
      <c r="Q13" s="1">
        <v>15.43</v>
      </c>
      <c r="R13" s="1">
        <v>78.31</v>
      </c>
      <c r="S13" s="10">
        <v>6.26</v>
      </c>
      <c r="T13" s="45">
        <v>17</v>
      </c>
      <c r="U13" s="1">
        <v>11.84</v>
      </c>
      <c r="V13" s="1">
        <v>47.13</v>
      </c>
      <c r="W13" s="10">
        <v>41.04</v>
      </c>
      <c r="X13" s="45">
        <v>26</v>
      </c>
      <c r="Y13" s="1">
        <v>27</v>
      </c>
      <c r="Z13" s="1">
        <v>53.75</v>
      </c>
      <c r="AA13" s="10">
        <v>19.25</v>
      </c>
      <c r="AB13" s="45">
        <v>12</v>
      </c>
      <c r="AC13" s="1">
        <v>37.71</v>
      </c>
      <c r="AD13" s="1">
        <v>22.68</v>
      </c>
      <c r="AE13" s="10">
        <v>39.6</v>
      </c>
      <c r="AF13" s="45">
        <v>16</v>
      </c>
      <c r="AG13" s="1">
        <v>62.23</v>
      </c>
      <c r="AH13" s="1">
        <v>36.47</v>
      </c>
      <c r="AI13" s="10">
        <v>1.3</v>
      </c>
      <c r="AJ13" s="45">
        <v>11</v>
      </c>
      <c r="AK13" s="1">
        <v>4.1500000000000004</v>
      </c>
      <c r="AL13" s="1">
        <v>71.099999999999994</v>
      </c>
      <c r="AM13" s="10">
        <v>24.75</v>
      </c>
    </row>
    <row r="14" spans="1:39" x14ac:dyDescent="0.2">
      <c r="A14" s="49" t="s">
        <v>34</v>
      </c>
      <c r="B14" s="43">
        <v>205</v>
      </c>
      <c r="C14" s="44">
        <v>35.54</v>
      </c>
      <c r="D14" s="46">
        <v>49</v>
      </c>
      <c r="E14" s="34">
        <v>37.450000000000003</v>
      </c>
      <c r="F14" s="34">
        <v>58.94</v>
      </c>
      <c r="G14" s="44">
        <v>3.61</v>
      </c>
      <c r="H14" s="46">
        <v>23</v>
      </c>
      <c r="I14" s="34">
        <v>35.380000000000003</v>
      </c>
      <c r="J14" s="34">
        <v>63.62</v>
      </c>
      <c r="K14" s="44">
        <v>1</v>
      </c>
      <c r="L14" s="46">
        <v>28</v>
      </c>
      <c r="M14" s="34">
        <v>49.45</v>
      </c>
      <c r="N14" s="34">
        <v>44.12</v>
      </c>
      <c r="O14" s="44">
        <v>6.42</v>
      </c>
      <c r="P14" s="46">
        <v>7</v>
      </c>
      <c r="Q14" s="1">
        <v>45.67</v>
      </c>
      <c r="R14" s="1">
        <v>47.46</v>
      </c>
      <c r="S14" s="10">
        <v>6.87</v>
      </c>
      <c r="T14" s="45">
        <v>13</v>
      </c>
      <c r="U14" s="1">
        <v>30.63</v>
      </c>
      <c r="V14" s="1">
        <v>68.069999999999993</v>
      </c>
      <c r="W14" s="10">
        <v>1.3</v>
      </c>
      <c r="X14" s="45">
        <v>20</v>
      </c>
      <c r="Y14" s="1">
        <v>31.36</v>
      </c>
      <c r="Z14" s="1">
        <v>55.56</v>
      </c>
      <c r="AA14" s="10">
        <v>13.09</v>
      </c>
      <c r="AB14" s="45">
        <v>3</v>
      </c>
      <c r="AC14" s="1">
        <v>96.78</v>
      </c>
      <c r="AD14" s="1">
        <v>3.22</v>
      </c>
      <c r="AE14" s="10">
        <v>0</v>
      </c>
      <c r="AF14" s="45">
        <v>6</v>
      </c>
      <c r="AG14" s="1">
        <v>62.94</v>
      </c>
      <c r="AH14" s="1">
        <v>37.06</v>
      </c>
      <c r="AI14" s="10">
        <v>0</v>
      </c>
      <c r="AJ14" s="45">
        <v>8</v>
      </c>
      <c r="AK14" s="1">
        <v>9.4499999999999993</v>
      </c>
      <c r="AL14" s="1">
        <v>83.14</v>
      </c>
      <c r="AM14" s="10">
        <v>7.41</v>
      </c>
    </row>
    <row r="15" spans="1:39" x14ac:dyDescent="0.2">
      <c r="A15" s="49" t="s">
        <v>35</v>
      </c>
      <c r="B15" s="43">
        <v>118</v>
      </c>
      <c r="C15" s="44">
        <v>40.42</v>
      </c>
      <c r="D15" s="46">
        <v>17</v>
      </c>
      <c r="E15" s="34">
        <v>64.06</v>
      </c>
      <c r="F15" s="34">
        <v>35.369999999999997</v>
      </c>
      <c r="G15" s="44">
        <v>0.56999999999999995</v>
      </c>
      <c r="H15" s="46">
        <v>10</v>
      </c>
      <c r="I15" s="34">
        <v>44.31</v>
      </c>
      <c r="J15" s="34">
        <v>51.31</v>
      </c>
      <c r="K15" s="44">
        <v>4.38</v>
      </c>
      <c r="L15" s="46">
        <v>28</v>
      </c>
      <c r="M15" s="34">
        <v>61.06</v>
      </c>
      <c r="N15" s="34">
        <v>38.94</v>
      </c>
      <c r="O15" s="44">
        <v>0</v>
      </c>
      <c r="P15" s="46">
        <v>1</v>
      </c>
      <c r="Q15" s="34">
        <v>0</v>
      </c>
      <c r="R15" s="34">
        <v>100</v>
      </c>
      <c r="S15" s="44">
        <v>0</v>
      </c>
      <c r="T15" s="45">
        <v>7</v>
      </c>
      <c r="U15" s="1">
        <v>65.56</v>
      </c>
      <c r="V15" s="1">
        <v>34.44</v>
      </c>
      <c r="W15" s="10">
        <v>0</v>
      </c>
      <c r="X15" s="45">
        <v>12</v>
      </c>
      <c r="Y15" s="1">
        <v>29.31</v>
      </c>
      <c r="Z15" s="1">
        <v>69.37</v>
      </c>
      <c r="AA15" s="10">
        <v>1.31</v>
      </c>
      <c r="AB15" s="45">
        <v>3</v>
      </c>
      <c r="AC15" s="1">
        <v>58.37</v>
      </c>
      <c r="AD15" s="1">
        <v>41.63</v>
      </c>
      <c r="AE15" s="10">
        <v>0</v>
      </c>
      <c r="AF15" s="45">
        <v>8</v>
      </c>
      <c r="AG15" s="1">
        <v>67.959999999999994</v>
      </c>
      <c r="AH15" s="1">
        <v>28.91</v>
      </c>
      <c r="AI15" s="10">
        <v>3.13</v>
      </c>
      <c r="AJ15" s="45">
        <v>6</v>
      </c>
      <c r="AK15" s="1">
        <v>87.65</v>
      </c>
      <c r="AL15" s="1">
        <v>12.35</v>
      </c>
      <c r="AM15" s="10">
        <v>0</v>
      </c>
    </row>
    <row r="16" spans="1:39" x14ac:dyDescent="0.2">
      <c r="A16" s="49" t="s">
        <v>3</v>
      </c>
      <c r="B16" s="43">
        <v>74</v>
      </c>
      <c r="C16" s="44">
        <v>30.72</v>
      </c>
      <c r="D16" s="46">
        <v>7</v>
      </c>
      <c r="E16" s="34">
        <v>14.86</v>
      </c>
      <c r="F16" s="34">
        <v>43.69</v>
      </c>
      <c r="G16" s="44">
        <v>41.45</v>
      </c>
      <c r="H16" s="46">
        <v>9</v>
      </c>
      <c r="I16" s="34">
        <v>4.8099999999999996</v>
      </c>
      <c r="J16" s="34">
        <v>66.150000000000006</v>
      </c>
      <c r="K16" s="44">
        <v>29.05</v>
      </c>
      <c r="L16" s="46">
        <v>9</v>
      </c>
      <c r="M16" s="34">
        <v>71.36</v>
      </c>
      <c r="N16" s="34">
        <v>15.95</v>
      </c>
      <c r="O16" s="44">
        <v>12.69</v>
      </c>
      <c r="P16" s="46">
        <v>1</v>
      </c>
      <c r="Q16" s="34">
        <v>100</v>
      </c>
      <c r="R16" s="34">
        <v>0</v>
      </c>
      <c r="S16" s="44">
        <v>0</v>
      </c>
      <c r="T16" s="45">
        <v>6</v>
      </c>
      <c r="U16" s="1">
        <v>6.94</v>
      </c>
      <c r="V16" s="34">
        <v>93.06</v>
      </c>
      <c r="W16" s="44">
        <v>0</v>
      </c>
      <c r="X16" s="45">
        <v>10</v>
      </c>
      <c r="Y16" s="1">
        <v>20.12</v>
      </c>
      <c r="Z16" s="1">
        <v>60.96</v>
      </c>
      <c r="AA16" s="10">
        <v>18.920000000000002</v>
      </c>
      <c r="AB16" s="45">
        <v>5</v>
      </c>
      <c r="AC16" s="1">
        <v>75.36</v>
      </c>
      <c r="AD16" s="1">
        <v>24.64</v>
      </c>
      <c r="AE16" s="10">
        <v>0</v>
      </c>
      <c r="AF16" s="45">
        <v>1</v>
      </c>
      <c r="AG16" s="1">
        <v>100</v>
      </c>
      <c r="AH16" s="1">
        <v>0</v>
      </c>
      <c r="AI16" s="10">
        <v>0</v>
      </c>
      <c r="AJ16" s="45">
        <v>1</v>
      </c>
      <c r="AK16" s="1">
        <v>100</v>
      </c>
      <c r="AL16" s="1">
        <v>0</v>
      </c>
      <c r="AM16" s="10">
        <v>0</v>
      </c>
    </row>
    <row r="17" spans="1:39" x14ac:dyDescent="0.2">
      <c r="A17" s="49" t="s">
        <v>4</v>
      </c>
      <c r="B17" s="43">
        <v>44</v>
      </c>
      <c r="C17" s="44">
        <v>35.79</v>
      </c>
      <c r="D17" s="46">
        <v>8</v>
      </c>
      <c r="E17" s="34">
        <v>24.71</v>
      </c>
      <c r="F17" s="34">
        <v>54.31</v>
      </c>
      <c r="G17" s="44">
        <v>20.98</v>
      </c>
      <c r="H17" s="46">
        <v>6</v>
      </c>
      <c r="I17" s="34">
        <v>28.57</v>
      </c>
      <c r="J17" s="34">
        <v>17.309999999999999</v>
      </c>
      <c r="K17" s="44">
        <v>54.11</v>
      </c>
      <c r="L17" s="46">
        <v>6</v>
      </c>
      <c r="M17" s="34">
        <v>63.96</v>
      </c>
      <c r="N17" s="34">
        <v>25.03</v>
      </c>
      <c r="O17" s="44">
        <v>11.01</v>
      </c>
      <c r="P17" s="71" t="s">
        <v>87</v>
      </c>
      <c r="Q17" s="39" t="s">
        <v>87</v>
      </c>
      <c r="R17" s="40" t="s">
        <v>87</v>
      </c>
      <c r="S17" s="72" t="s">
        <v>87</v>
      </c>
      <c r="T17" s="45">
        <v>3</v>
      </c>
      <c r="U17" s="1">
        <v>68.7</v>
      </c>
      <c r="V17" s="1">
        <v>2.48</v>
      </c>
      <c r="W17" s="10">
        <v>28.82</v>
      </c>
      <c r="X17" s="45">
        <v>2</v>
      </c>
      <c r="Y17" s="1">
        <v>71.77</v>
      </c>
      <c r="Z17" s="1">
        <v>28.23</v>
      </c>
      <c r="AA17" s="10">
        <v>0</v>
      </c>
      <c r="AB17" s="45">
        <v>1</v>
      </c>
      <c r="AC17" s="1">
        <v>0</v>
      </c>
      <c r="AD17" s="1">
        <v>0</v>
      </c>
      <c r="AE17" s="10">
        <v>100</v>
      </c>
      <c r="AF17" s="45">
        <v>2</v>
      </c>
      <c r="AG17" s="1">
        <v>29.55</v>
      </c>
      <c r="AH17" s="1">
        <v>0</v>
      </c>
      <c r="AI17" s="10">
        <v>70.45</v>
      </c>
      <c r="AJ17" s="45">
        <v>3</v>
      </c>
      <c r="AK17" s="1">
        <v>41.33</v>
      </c>
      <c r="AL17" s="1">
        <v>58.67</v>
      </c>
      <c r="AM17" s="10">
        <v>0</v>
      </c>
    </row>
    <row r="18" spans="1:39" ht="16" thickBot="1" x14ac:dyDescent="0.25">
      <c r="A18" s="90" t="s">
        <v>149</v>
      </c>
      <c r="B18" s="88">
        <f>SUM(B6:B17)</f>
        <v>1972</v>
      </c>
      <c r="C18" s="137">
        <v>40.46</v>
      </c>
      <c r="D18" s="138">
        <f>SUM(D6:D17)</f>
        <v>385</v>
      </c>
      <c r="E18" s="135">
        <v>33.01</v>
      </c>
      <c r="F18" s="135">
        <v>54.09</v>
      </c>
      <c r="G18" s="137">
        <v>12.91</v>
      </c>
      <c r="H18" s="138">
        <f>SUM(H6:H17)</f>
        <v>237</v>
      </c>
      <c r="I18" s="135">
        <v>33.78</v>
      </c>
      <c r="J18" s="135">
        <v>43.97</v>
      </c>
      <c r="K18" s="137">
        <v>22.25</v>
      </c>
      <c r="L18" s="138">
        <f>SUM(L6:L17)</f>
        <v>315</v>
      </c>
      <c r="M18" s="135">
        <v>42.03</v>
      </c>
      <c r="N18" s="135">
        <v>46.68</v>
      </c>
      <c r="O18" s="137">
        <v>11.29</v>
      </c>
      <c r="P18" s="138">
        <f>SUM(P6:P16)</f>
        <v>62</v>
      </c>
      <c r="Q18" s="124">
        <v>15.93</v>
      </c>
      <c r="R18" s="124">
        <v>58.16</v>
      </c>
      <c r="S18" s="125">
        <v>25.91</v>
      </c>
      <c r="T18" s="87">
        <f>SUM(T6:T17)</f>
        <v>139</v>
      </c>
      <c r="U18" s="124">
        <v>43.24</v>
      </c>
      <c r="V18" s="124">
        <v>44.69</v>
      </c>
      <c r="W18" s="125">
        <v>12.06</v>
      </c>
      <c r="X18" s="87">
        <f>SUM(X6:X17)</f>
        <v>198</v>
      </c>
      <c r="Y18" s="124">
        <v>45.05</v>
      </c>
      <c r="Z18" s="124">
        <v>42.27</v>
      </c>
      <c r="AA18" s="125">
        <v>12.69</v>
      </c>
      <c r="AB18" s="87">
        <f>SUM(AB6:AB17)</f>
        <v>94</v>
      </c>
      <c r="AC18" s="124">
        <v>49.54</v>
      </c>
      <c r="AD18" s="124">
        <v>29.08</v>
      </c>
      <c r="AE18" s="125">
        <v>21.38</v>
      </c>
      <c r="AF18" s="87">
        <f>SUM(AF6:AF17)</f>
        <v>72</v>
      </c>
      <c r="AG18" s="124">
        <v>43.89</v>
      </c>
      <c r="AH18" s="124">
        <v>46.75</v>
      </c>
      <c r="AI18" s="125">
        <v>9.36</v>
      </c>
      <c r="AJ18" s="87">
        <f>SUM(AJ6:AJ17)</f>
        <v>79</v>
      </c>
      <c r="AK18" s="124">
        <v>30.72</v>
      </c>
      <c r="AL18" s="124">
        <v>40.68</v>
      </c>
      <c r="AM18" s="125">
        <v>28.6</v>
      </c>
    </row>
    <row r="19" spans="1:39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</row>
    <row r="20" spans="1:39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</row>
    <row r="21" spans="1:39" x14ac:dyDescent="0.2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</row>
    <row r="22" spans="1:39" ht="16" thickBot="1" x14ac:dyDescent="0.25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</row>
    <row r="23" spans="1:39" x14ac:dyDescent="0.2">
      <c r="A23" s="206" t="s">
        <v>42</v>
      </c>
      <c r="B23" s="199" t="s">
        <v>19</v>
      </c>
      <c r="C23" s="201" t="s">
        <v>82</v>
      </c>
      <c r="D23" s="203" t="s">
        <v>140</v>
      </c>
      <c r="E23" s="204"/>
      <c r="F23" s="204"/>
      <c r="G23" s="205"/>
      <c r="H23" s="203" t="s">
        <v>167</v>
      </c>
      <c r="I23" s="204"/>
      <c r="J23" s="204"/>
      <c r="K23" s="205"/>
      <c r="L23" s="203" t="s">
        <v>141</v>
      </c>
      <c r="M23" s="204"/>
      <c r="N23" s="204"/>
      <c r="O23" s="205"/>
      <c r="P23" s="203" t="s">
        <v>168</v>
      </c>
      <c r="Q23" s="204"/>
      <c r="R23" s="204"/>
      <c r="S23" s="205"/>
      <c r="T23" s="203" t="s">
        <v>142</v>
      </c>
      <c r="U23" s="204"/>
      <c r="V23" s="204"/>
      <c r="W23" s="205"/>
      <c r="X23" s="203" t="s">
        <v>143</v>
      </c>
      <c r="Y23" s="204"/>
      <c r="Z23" s="204"/>
      <c r="AA23" s="205"/>
      <c r="AB23" s="203" t="s">
        <v>144</v>
      </c>
      <c r="AC23" s="204"/>
      <c r="AD23" s="204"/>
      <c r="AE23" s="205"/>
      <c r="AF23" s="203" t="s">
        <v>86</v>
      </c>
      <c r="AG23" s="204"/>
      <c r="AH23" s="204"/>
      <c r="AI23" s="205"/>
      <c r="AJ23" s="203" t="s">
        <v>145</v>
      </c>
      <c r="AK23" s="204"/>
      <c r="AL23" s="204"/>
      <c r="AM23" s="205"/>
    </row>
    <row r="24" spans="1:39" x14ac:dyDescent="0.2">
      <c r="A24" s="207"/>
      <c r="B24" s="200"/>
      <c r="C24" s="202"/>
      <c r="D24" s="69" t="s">
        <v>88</v>
      </c>
      <c r="E24" s="36" t="s">
        <v>83</v>
      </c>
      <c r="F24" s="36" t="s">
        <v>84</v>
      </c>
      <c r="G24" s="70" t="s">
        <v>85</v>
      </c>
      <c r="H24" s="69" t="s">
        <v>88</v>
      </c>
      <c r="I24" s="36" t="s">
        <v>83</v>
      </c>
      <c r="J24" s="36" t="s">
        <v>84</v>
      </c>
      <c r="K24" s="70" t="s">
        <v>85</v>
      </c>
      <c r="L24" s="69" t="s">
        <v>88</v>
      </c>
      <c r="M24" s="36" t="s">
        <v>83</v>
      </c>
      <c r="N24" s="36" t="s">
        <v>84</v>
      </c>
      <c r="O24" s="70" t="s">
        <v>85</v>
      </c>
      <c r="P24" s="69" t="s">
        <v>88</v>
      </c>
      <c r="Q24" s="36" t="s">
        <v>83</v>
      </c>
      <c r="R24" s="36" t="s">
        <v>84</v>
      </c>
      <c r="S24" s="70" t="s">
        <v>85</v>
      </c>
      <c r="T24" s="69" t="s">
        <v>88</v>
      </c>
      <c r="U24" s="36" t="s">
        <v>83</v>
      </c>
      <c r="V24" s="36" t="s">
        <v>84</v>
      </c>
      <c r="W24" s="70" t="s">
        <v>85</v>
      </c>
      <c r="X24" s="69" t="s">
        <v>88</v>
      </c>
      <c r="Y24" s="36" t="s">
        <v>83</v>
      </c>
      <c r="Z24" s="36" t="s">
        <v>84</v>
      </c>
      <c r="AA24" s="70" t="s">
        <v>85</v>
      </c>
      <c r="AB24" s="69" t="s">
        <v>88</v>
      </c>
      <c r="AC24" s="36" t="s">
        <v>83</v>
      </c>
      <c r="AD24" s="36" t="s">
        <v>84</v>
      </c>
      <c r="AE24" s="70" t="s">
        <v>85</v>
      </c>
      <c r="AF24" s="69" t="s">
        <v>88</v>
      </c>
      <c r="AG24" s="36" t="s">
        <v>83</v>
      </c>
      <c r="AH24" s="36" t="s">
        <v>84</v>
      </c>
      <c r="AI24" s="70" t="s">
        <v>85</v>
      </c>
      <c r="AJ24" s="69" t="s">
        <v>88</v>
      </c>
      <c r="AK24" s="36" t="s">
        <v>83</v>
      </c>
      <c r="AL24" s="36" t="s">
        <v>84</v>
      </c>
      <c r="AM24" s="70" t="s">
        <v>85</v>
      </c>
    </row>
    <row r="25" spans="1:39" x14ac:dyDescent="0.2">
      <c r="A25" s="82" t="s">
        <v>5</v>
      </c>
      <c r="B25" s="43">
        <v>530</v>
      </c>
      <c r="C25" s="10">
        <v>37.71</v>
      </c>
      <c r="D25" s="45">
        <v>86</v>
      </c>
      <c r="E25" s="1">
        <v>30.47</v>
      </c>
      <c r="F25" s="1">
        <v>57.56</v>
      </c>
      <c r="G25" s="10">
        <v>11.96</v>
      </c>
      <c r="H25" s="45">
        <v>44</v>
      </c>
      <c r="I25" s="1">
        <v>30.38</v>
      </c>
      <c r="J25" s="1">
        <v>50.65</v>
      </c>
      <c r="K25" s="10">
        <v>18.96</v>
      </c>
      <c r="L25" s="45">
        <v>76</v>
      </c>
      <c r="M25" s="1">
        <v>43.36</v>
      </c>
      <c r="N25" s="1">
        <v>51.26</v>
      </c>
      <c r="O25" s="10">
        <v>5.38</v>
      </c>
      <c r="P25" s="45">
        <v>4</v>
      </c>
      <c r="Q25" s="1">
        <v>7.23</v>
      </c>
      <c r="R25" s="1">
        <v>48.94</v>
      </c>
      <c r="S25" s="10">
        <v>43.82</v>
      </c>
      <c r="T25" s="45">
        <v>19</v>
      </c>
      <c r="U25" s="1">
        <v>66.05</v>
      </c>
      <c r="V25" s="1">
        <v>33.950000000000003</v>
      </c>
      <c r="W25" s="10">
        <v>0</v>
      </c>
      <c r="X25" s="45">
        <v>31</v>
      </c>
      <c r="Y25" s="1">
        <v>34.5</v>
      </c>
      <c r="Z25" s="1">
        <v>54.26</v>
      </c>
      <c r="AA25" s="10">
        <v>11.24</v>
      </c>
      <c r="AB25" s="45">
        <v>11</v>
      </c>
      <c r="AC25" s="1">
        <v>56.17</v>
      </c>
      <c r="AD25" s="1">
        <v>20.79</v>
      </c>
      <c r="AE25" s="10">
        <v>23.04</v>
      </c>
      <c r="AF25" s="45">
        <v>11</v>
      </c>
      <c r="AG25" s="1">
        <v>57.74</v>
      </c>
      <c r="AH25" s="1">
        <v>42.26</v>
      </c>
      <c r="AI25" s="10">
        <v>0</v>
      </c>
      <c r="AJ25" s="45">
        <v>7</v>
      </c>
      <c r="AK25" s="1">
        <v>12.42</v>
      </c>
      <c r="AL25" s="1">
        <v>87.58</v>
      </c>
      <c r="AM25" s="10">
        <v>0</v>
      </c>
    </row>
    <row r="26" spans="1:39" x14ac:dyDescent="0.2">
      <c r="A26" s="82" t="s">
        <v>6</v>
      </c>
      <c r="B26" s="43">
        <v>884</v>
      </c>
      <c r="C26" s="10">
        <v>40.69</v>
      </c>
      <c r="D26" s="45">
        <v>143</v>
      </c>
      <c r="E26" s="1">
        <v>36.479999999999997</v>
      </c>
      <c r="F26" s="1">
        <v>51.42</v>
      </c>
      <c r="G26" s="10">
        <v>12.1</v>
      </c>
      <c r="H26" s="45">
        <v>82</v>
      </c>
      <c r="I26" s="1">
        <v>40.5</v>
      </c>
      <c r="J26" s="1">
        <v>33.74</v>
      </c>
      <c r="K26" s="10">
        <v>25.76</v>
      </c>
      <c r="L26" s="45">
        <v>149</v>
      </c>
      <c r="M26" s="1">
        <v>42.68</v>
      </c>
      <c r="N26" s="1">
        <v>43.38</v>
      </c>
      <c r="O26" s="10">
        <v>13.94</v>
      </c>
      <c r="P26" s="45">
        <v>15</v>
      </c>
      <c r="Q26" s="1">
        <v>12.02</v>
      </c>
      <c r="R26" s="1">
        <v>68.48</v>
      </c>
      <c r="S26" s="10">
        <v>19.510000000000002</v>
      </c>
      <c r="T26" s="45">
        <v>39</v>
      </c>
      <c r="U26" s="1">
        <v>35.42</v>
      </c>
      <c r="V26" s="1">
        <v>47.78</v>
      </c>
      <c r="W26" s="10">
        <v>16.8</v>
      </c>
      <c r="X26" s="45">
        <v>72</v>
      </c>
      <c r="Y26" s="1">
        <v>52.85</v>
      </c>
      <c r="Z26" s="1">
        <v>35.42</v>
      </c>
      <c r="AA26" s="10">
        <v>11.73</v>
      </c>
      <c r="AB26" s="45">
        <v>32</v>
      </c>
      <c r="AC26" s="1">
        <v>47.76</v>
      </c>
      <c r="AD26" s="1">
        <v>32.619999999999997</v>
      </c>
      <c r="AE26" s="10">
        <v>19.63</v>
      </c>
      <c r="AF26" s="45">
        <v>27</v>
      </c>
      <c r="AG26" s="1">
        <v>35.39</v>
      </c>
      <c r="AH26" s="1">
        <v>57.29</v>
      </c>
      <c r="AI26" s="10">
        <v>7.32</v>
      </c>
      <c r="AJ26" s="45">
        <v>20</v>
      </c>
      <c r="AK26" s="1">
        <v>37.82</v>
      </c>
      <c r="AL26" s="1">
        <v>20</v>
      </c>
      <c r="AM26" s="10">
        <v>42.17</v>
      </c>
    </row>
    <row r="27" spans="1:39" x14ac:dyDescent="0.2">
      <c r="A27" s="82" t="s">
        <v>7</v>
      </c>
      <c r="B27" s="43">
        <v>336</v>
      </c>
      <c r="C27" s="10">
        <v>53.21</v>
      </c>
      <c r="D27" s="45">
        <v>79</v>
      </c>
      <c r="E27" s="1">
        <v>32.65</v>
      </c>
      <c r="F27" s="1">
        <v>51.82</v>
      </c>
      <c r="G27" s="10">
        <v>15.53</v>
      </c>
      <c r="H27" s="45">
        <v>62</v>
      </c>
      <c r="I27" s="1">
        <v>26.44</v>
      </c>
      <c r="J27" s="1">
        <v>53.64</v>
      </c>
      <c r="K27" s="10">
        <v>19.920000000000002</v>
      </c>
      <c r="L27" s="45">
        <v>54</v>
      </c>
      <c r="M27" s="1">
        <v>34.630000000000003</v>
      </c>
      <c r="N27" s="1">
        <v>47.66</v>
      </c>
      <c r="O27" s="10">
        <v>17.71</v>
      </c>
      <c r="P27" s="45">
        <v>16</v>
      </c>
      <c r="Q27" s="1">
        <v>41.21</v>
      </c>
      <c r="R27" s="1">
        <v>41.6</v>
      </c>
      <c r="S27" s="10">
        <v>17.190000000000001</v>
      </c>
      <c r="T27" s="45">
        <v>40</v>
      </c>
      <c r="U27" s="1">
        <v>29.38</v>
      </c>
      <c r="V27" s="1">
        <v>57.68</v>
      </c>
      <c r="W27" s="10">
        <v>12.94</v>
      </c>
      <c r="X27" s="45">
        <v>43</v>
      </c>
      <c r="Y27" s="1">
        <v>49.12</v>
      </c>
      <c r="Z27" s="1">
        <v>36.51</v>
      </c>
      <c r="AA27" s="10">
        <v>14.36</v>
      </c>
      <c r="AB27" s="45">
        <v>23</v>
      </c>
      <c r="AC27" s="1">
        <v>47.22</v>
      </c>
      <c r="AD27" s="1">
        <v>28.13</v>
      </c>
      <c r="AE27" s="10">
        <v>24.65</v>
      </c>
      <c r="AF27" s="45">
        <v>19</v>
      </c>
      <c r="AG27" s="1">
        <v>48.88</v>
      </c>
      <c r="AH27" s="1">
        <v>12.75</v>
      </c>
      <c r="AI27" s="10">
        <v>38.369999999999997</v>
      </c>
      <c r="AJ27" s="45">
        <v>27</v>
      </c>
      <c r="AK27" s="1">
        <v>27.28</v>
      </c>
      <c r="AL27" s="1">
        <v>60.6</v>
      </c>
      <c r="AM27" s="10">
        <v>12.12</v>
      </c>
    </row>
    <row r="28" spans="1:39" x14ac:dyDescent="0.2">
      <c r="A28" s="82" t="s">
        <v>8</v>
      </c>
      <c r="B28" s="43">
        <v>221</v>
      </c>
      <c r="C28" s="10">
        <v>62.9</v>
      </c>
      <c r="D28" s="45">
        <v>77</v>
      </c>
      <c r="E28" s="1">
        <v>17.670000000000002</v>
      </c>
      <c r="F28" s="1">
        <v>48.89</v>
      </c>
      <c r="G28" s="10">
        <v>33.44</v>
      </c>
      <c r="H28" s="45">
        <v>49</v>
      </c>
      <c r="I28" s="1">
        <v>19.48</v>
      </c>
      <c r="J28" s="1">
        <v>49.33</v>
      </c>
      <c r="K28" s="10">
        <v>31.19</v>
      </c>
      <c r="L28" s="45">
        <v>36</v>
      </c>
      <c r="M28" s="1">
        <v>20.28</v>
      </c>
      <c r="N28" s="1">
        <v>36.840000000000003</v>
      </c>
      <c r="O28" s="10">
        <v>42.88</v>
      </c>
      <c r="P28" s="45">
        <v>27</v>
      </c>
      <c r="Q28" s="1">
        <v>9.9499999999999993</v>
      </c>
      <c r="R28" s="1">
        <v>60.11</v>
      </c>
      <c r="S28" s="10">
        <v>29.94</v>
      </c>
      <c r="T28" s="45">
        <v>41</v>
      </c>
      <c r="U28" s="1">
        <v>23.57</v>
      </c>
      <c r="V28" s="1">
        <v>34.58</v>
      </c>
      <c r="W28" s="10">
        <v>41.85</v>
      </c>
      <c r="X28" s="45">
        <v>52</v>
      </c>
      <c r="Y28" s="1">
        <v>40.630000000000003</v>
      </c>
      <c r="Z28" s="1">
        <v>27.2</v>
      </c>
      <c r="AA28" s="10">
        <v>32.159999999999997</v>
      </c>
      <c r="AB28" s="45">
        <v>28</v>
      </c>
      <c r="AC28" s="1">
        <v>47.62</v>
      </c>
      <c r="AD28" s="1">
        <v>28.14</v>
      </c>
      <c r="AE28" s="10">
        <v>24.24</v>
      </c>
      <c r="AF28" s="45">
        <v>15</v>
      </c>
      <c r="AG28" s="1">
        <v>11.9</v>
      </c>
      <c r="AH28" s="1">
        <v>43.53</v>
      </c>
      <c r="AI28" s="10">
        <v>44.58</v>
      </c>
      <c r="AJ28" s="45">
        <v>25</v>
      </c>
      <c r="AK28" s="1">
        <v>27.6</v>
      </c>
      <c r="AL28" s="1">
        <v>25.09</v>
      </c>
      <c r="AM28" s="10">
        <v>47.31</v>
      </c>
    </row>
    <row r="29" spans="1:39" ht="16" thickBot="1" x14ac:dyDescent="0.25">
      <c r="A29" s="90" t="s">
        <v>149</v>
      </c>
      <c r="B29" s="88">
        <f>SUM(B25:B28)</f>
        <v>1971</v>
      </c>
      <c r="C29" s="125">
        <v>40.479999999999997</v>
      </c>
      <c r="D29" s="87">
        <f>SUM(D25:D28)</f>
        <v>385</v>
      </c>
      <c r="E29" s="124">
        <v>33.01</v>
      </c>
      <c r="F29" s="124">
        <v>54.09</v>
      </c>
      <c r="G29" s="125">
        <v>12.91</v>
      </c>
      <c r="H29" s="87">
        <f>SUM(H25:H28)</f>
        <v>237</v>
      </c>
      <c r="I29" s="124">
        <v>33.78</v>
      </c>
      <c r="J29" s="124">
        <v>43.97</v>
      </c>
      <c r="K29" s="125">
        <v>22.25</v>
      </c>
      <c r="L29" s="87">
        <f>SUM(L25:L28)</f>
        <v>315</v>
      </c>
      <c r="M29" s="124">
        <v>42.03</v>
      </c>
      <c r="N29" s="124">
        <v>46.68</v>
      </c>
      <c r="O29" s="125">
        <v>11.29</v>
      </c>
      <c r="P29" s="87">
        <f>SUM(P25:P28)</f>
        <v>62</v>
      </c>
      <c r="Q29" s="124">
        <v>15.93</v>
      </c>
      <c r="R29" s="124">
        <v>58.16</v>
      </c>
      <c r="S29" s="125">
        <v>25.91</v>
      </c>
      <c r="T29" s="87">
        <f>SUM(T25:T28)</f>
        <v>139</v>
      </c>
      <c r="U29" s="124">
        <v>43.24</v>
      </c>
      <c r="V29" s="124">
        <v>44.69</v>
      </c>
      <c r="W29" s="125">
        <v>12.06</v>
      </c>
      <c r="X29" s="87">
        <f>SUM(X25:X28)</f>
        <v>198</v>
      </c>
      <c r="Y29" s="124">
        <v>45.05</v>
      </c>
      <c r="Z29" s="124">
        <v>42.27</v>
      </c>
      <c r="AA29" s="125">
        <v>12.69</v>
      </c>
      <c r="AB29" s="87">
        <f>SUM(AB25:AB28)</f>
        <v>94</v>
      </c>
      <c r="AC29" s="124">
        <v>49.54</v>
      </c>
      <c r="AD29" s="124">
        <v>29.08</v>
      </c>
      <c r="AE29" s="125">
        <v>21.38</v>
      </c>
      <c r="AF29" s="87">
        <f>SUM(AF25:AF28)</f>
        <v>72</v>
      </c>
      <c r="AG29" s="124">
        <v>43.89</v>
      </c>
      <c r="AH29" s="124">
        <v>46.75</v>
      </c>
      <c r="AI29" s="125">
        <v>9.36</v>
      </c>
      <c r="AJ29" s="87">
        <f>SUM(AJ25:AJ28)</f>
        <v>79</v>
      </c>
      <c r="AK29" s="124">
        <v>30.72</v>
      </c>
      <c r="AL29" s="124">
        <v>40.68</v>
      </c>
      <c r="AM29" s="125">
        <v>28.6</v>
      </c>
    </row>
    <row r="30" spans="1:39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</row>
    <row r="31" spans="1:39" x14ac:dyDescent="0.2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</row>
    <row r="32" spans="1:39" x14ac:dyDescent="0.2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</row>
    <row r="33" spans="1:39" ht="16" thickBot="1" x14ac:dyDescent="0.25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190"/>
      <c r="AJ33" s="190"/>
      <c r="AK33" s="190"/>
      <c r="AL33" s="190"/>
      <c r="AM33" s="190"/>
    </row>
    <row r="34" spans="1:39" x14ac:dyDescent="0.2">
      <c r="A34" s="206" t="s">
        <v>41</v>
      </c>
      <c r="B34" s="199" t="s">
        <v>19</v>
      </c>
      <c r="C34" s="201" t="s">
        <v>82</v>
      </c>
      <c r="D34" s="203" t="s">
        <v>140</v>
      </c>
      <c r="E34" s="204"/>
      <c r="F34" s="204"/>
      <c r="G34" s="205"/>
      <c r="H34" s="203" t="s">
        <v>167</v>
      </c>
      <c r="I34" s="204"/>
      <c r="J34" s="204"/>
      <c r="K34" s="205"/>
      <c r="L34" s="203" t="s">
        <v>141</v>
      </c>
      <c r="M34" s="204"/>
      <c r="N34" s="204"/>
      <c r="O34" s="205"/>
      <c r="P34" s="203" t="s">
        <v>168</v>
      </c>
      <c r="Q34" s="204"/>
      <c r="R34" s="204"/>
      <c r="S34" s="205"/>
      <c r="T34" s="203" t="s">
        <v>142</v>
      </c>
      <c r="U34" s="204"/>
      <c r="V34" s="204"/>
      <c r="W34" s="205"/>
      <c r="X34" s="203" t="s">
        <v>143</v>
      </c>
      <c r="Y34" s="204"/>
      <c r="Z34" s="204"/>
      <c r="AA34" s="205"/>
      <c r="AB34" s="203" t="s">
        <v>144</v>
      </c>
      <c r="AC34" s="204"/>
      <c r="AD34" s="204"/>
      <c r="AE34" s="205"/>
      <c r="AF34" s="203" t="s">
        <v>86</v>
      </c>
      <c r="AG34" s="204"/>
      <c r="AH34" s="204"/>
      <c r="AI34" s="205"/>
      <c r="AJ34" s="203" t="s">
        <v>145</v>
      </c>
      <c r="AK34" s="204"/>
      <c r="AL34" s="204"/>
      <c r="AM34" s="205"/>
    </row>
    <row r="35" spans="1:39" x14ac:dyDescent="0.2">
      <c r="A35" s="207"/>
      <c r="B35" s="200"/>
      <c r="C35" s="202"/>
      <c r="D35" s="69" t="s">
        <v>88</v>
      </c>
      <c r="E35" s="36" t="s">
        <v>83</v>
      </c>
      <c r="F35" s="36" t="s">
        <v>84</v>
      </c>
      <c r="G35" s="70" t="s">
        <v>85</v>
      </c>
      <c r="H35" s="69" t="s">
        <v>88</v>
      </c>
      <c r="I35" s="36" t="s">
        <v>83</v>
      </c>
      <c r="J35" s="36" t="s">
        <v>84</v>
      </c>
      <c r="K35" s="70" t="s">
        <v>85</v>
      </c>
      <c r="L35" s="69" t="s">
        <v>88</v>
      </c>
      <c r="M35" s="36" t="s">
        <v>83</v>
      </c>
      <c r="N35" s="36" t="s">
        <v>84</v>
      </c>
      <c r="O35" s="70" t="s">
        <v>85</v>
      </c>
      <c r="P35" s="69" t="s">
        <v>88</v>
      </c>
      <c r="Q35" s="36" t="s">
        <v>83</v>
      </c>
      <c r="R35" s="36" t="s">
        <v>84</v>
      </c>
      <c r="S35" s="70" t="s">
        <v>85</v>
      </c>
      <c r="T35" s="69" t="s">
        <v>88</v>
      </c>
      <c r="U35" s="36" t="s">
        <v>83</v>
      </c>
      <c r="V35" s="36" t="s">
        <v>84</v>
      </c>
      <c r="W35" s="70" t="s">
        <v>85</v>
      </c>
      <c r="X35" s="69" t="s">
        <v>88</v>
      </c>
      <c r="Y35" s="36" t="s">
        <v>83</v>
      </c>
      <c r="Z35" s="36" t="s">
        <v>84</v>
      </c>
      <c r="AA35" s="70" t="s">
        <v>85</v>
      </c>
      <c r="AB35" s="69" t="s">
        <v>88</v>
      </c>
      <c r="AC35" s="36" t="s">
        <v>83</v>
      </c>
      <c r="AD35" s="36" t="s">
        <v>84</v>
      </c>
      <c r="AE35" s="70" t="s">
        <v>85</v>
      </c>
      <c r="AF35" s="69" t="s">
        <v>88</v>
      </c>
      <c r="AG35" s="36" t="s">
        <v>83</v>
      </c>
      <c r="AH35" s="36" t="s">
        <v>84</v>
      </c>
      <c r="AI35" s="70" t="s">
        <v>85</v>
      </c>
      <c r="AJ35" s="69" t="s">
        <v>88</v>
      </c>
      <c r="AK35" s="36" t="s">
        <v>83</v>
      </c>
      <c r="AL35" s="36" t="s">
        <v>84</v>
      </c>
      <c r="AM35" s="70" t="s">
        <v>85</v>
      </c>
    </row>
    <row r="36" spans="1:39" x14ac:dyDescent="0.2">
      <c r="A36" s="82" t="s">
        <v>9</v>
      </c>
      <c r="B36" s="43">
        <v>142</v>
      </c>
      <c r="C36" s="10">
        <v>40.47</v>
      </c>
      <c r="D36" s="45">
        <v>24</v>
      </c>
      <c r="E36" s="1">
        <v>19.420000000000002</v>
      </c>
      <c r="F36" s="1">
        <v>71.58</v>
      </c>
      <c r="G36" s="10">
        <v>9.01</v>
      </c>
      <c r="H36" s="45">
        <v>9</v>
      </c>
      <c r="I36" s="1">
        <v>24.01</v>
      </c>
      <c r="J36" s="1">
        <v>75.989999999999995</v>
      </c>
      <c r="K36" s="10">
        <v>0</v>
      </c>
      <c r="L36" s="45">
        <v>20</v>
      </c>
      <c r="M36" s="1">
        <v>36.85</v>
      </c>
      <c r="N36" s="1">
        <v>53.49</v>
      </c>
      <c r="O36" s="10">
        <v>9.66</v>
      </c>
      <c r="P36" s="45">
        <v>3</v>
      </c>
      <c r="Q36" s="1">
        <v>75.97</v>
      </c>
      <c r="R36" s="1">
        <v>24.03</v>
      </c>
      <c r="S36" s="10">
        <v>0</v>
      </c>
      <c r="T36" s="45">
        <v>8</v>
      </c>
      <c r="U36" s="1">
        <v>20.329999999999998</v>
      </c>
      <c r="V36" s="1">
        <v>68.790000000000006</v>
      </c>
      <c r="W36" s="10">
        <v>10.88</v>
      </c>
      <c r="X36" s="45">
        <v>15</v>
      </c>
      <c r="Y36" s="1">
        <v>33.86</v>
      </c>
      <c r="Z36" s="1">
        <v>66.14</v>
      </c>
      <c r="AA36" s="10">
        <v>0</v>
      </c>
      <c r="AB36" s="45">
        <v>7</v>
      </c>
      <c r="AC36" s="1">
        <v>0</v>
      </c>
      <c r="AD36" s="1">
        <v>94.04</v>
      </c>
      <c r="AE36" s="10">
        <v>5.96</v>
      </c>
      <c r="AF36" s="45">
        <v>2</v>
      </c>
      <c r="AG36" s="1">
        <v>79.150000000000006</v>
      </c>
      <c r="AH36" s="1">
        <v>20.85</v>
      </c>
      <c r="AI36" s="10">
        <v>0</v>
      </c>
      <c r="AJ36" s="45">
        <v>3</v>
      </c>
      <c r="AK36" s="1">
        <v>0</v>
      </c>
      <c r="AL36" s="1">
        <v>100</v>
      </c>
      <c r="AM36" s="10">
        <v>0</v>
      </c>
    </row>
    <row r="37" spans="1:39" x14ac:dyDescent="0.2">
      <c r="A37" s="82" t="s">
        <v>10</v>
      </c>
      <c r="B37" s="43">
        <v>646</v>
      </c>
      <c r="C37" s="10">
        <v>43.09</v>
      </c>
      <c r="D37" s="45">
        <v>125</v>
      </c>
      <c r="E37" s="1">
        <v>24.26</v>
      </c>
      <c r="F37" s="1">
        <v>60.94</v>
      </c>
      <c r="G37" s="10">
        <v>14.8</v>
      </c>
      <c r="H37" s="45">
        <v>70</v>
      </c>
      <c r="I37" s="1">
        <v>16.16</v>
      </c>
      <c r="J37" s="1">
        <v>66.819999999999993</v>
      </c>
      <c r="K37" s="10">
        <v>17.03</v>
      </c>
      <c r="L37" s="45">
        <v>113</v>
      </c>
      <c r="M37" s="1">
        <v>38.28</v>
      </c>
      <c r="N37" s="1">
        <v>53.61</v>
      </c>
      <c r="O37" s="10">
        <v>8.11</v>
      </c>
      <c r="P37" s="45">
        <v>9</v>
      </c>
      <c r="Q37" s="1">
        <v>49.06</v>
      </c>
      <c r="R37" s="1">
        <v>38.24</v>
      </c>
      <c r="S37" s="10">
        <v>12.71</v>
      </c>
      <c r="T37" s="45">
        <v>36</v>
      </c>
      <c r="U37" s="1">
        <v>43.26</v>
      </c>
      <c r="V37" s="1">
        <v>47.66</v>
      </c>
      <c r="W37" s="10">
        <v>9.08</v>
      </c>
      <c r="X37" s="45">
        <v>52</v>
      </c>
      <c r="Y37" s="1">
        <v>18.809999999999999</v>
      </c>
      <c r="Z37" s="1">
        <v>69.17</v>
      </c>
      <c r="AA37" s="10">
        <v>12.02</v>
      </c>
      <c r="AB37" s="45">
        <v>29</v>
      </c>
      <c r="AC37" s="1">
        <v>32.5</v>
      </c>
      <c r="AD37" s="1">
        <v>54.48</v>
      </c>
      <c r="AE37" s="10">
        <v>13.02</v>
      </c>
      <c r="AF37" s="45">
        <v>18</v>
      </c>
      <c r="AG37" s="1">
        <v>35.92</v>
      </c>
      <c r="AH37" s="1">
        <v>39.200000000000003</v>
      </c>
      <c r="AI37" s="10">
        <v>24.88</v>
      </c>
      <c r="AJ37" s="45">
        <v>18</v>
      </c>
      <c r="AK37" s="1">
        <v>25.85</v>
      </c>
      <c r="AL37" s="1">
        <v>71.989999999999995</v>
      </c>
      <c r="AM37" s="10">
        <v>2.16</v>
      </c>
    </row>
    <row r="38" spans="1:39" x14ac:dyDescent="0.2">
      <c r="A38" s="82" t="s">
        <v>11</v>
      </c>
      <c r="B38" s="43">
        <v>156</v>
      </c>
      <c r="C38" s="10">
        <v>24.76</v>
      </c>
      <c r="D38" s="45">
        <v>21</v>
      </c>
      <c r="E38" s="1">
        <v>31</v>
      </c>
      <c r="F38" s="1">
        <v>46.47</v>
      </c>
      <c r="G38" s="10">
        <v>22.53</v>
      </c>
      <c r="H38" s="45">
        <v>14</v>
      </c>
      <c r="I38" s="1">
        <v>54.72</v>
      </c>
      <c r="J38" s="1">
        <v>33.64</v>
      </c>
      <c r="K38" s="10">
        <v>11.64</v>
      </c>
      <c r="L38" s="45">
        <v>16</v>
      </c>
      <c r="M38" s="1">
        <v>61.58</v>
      </c>
      <c r="N38" s="1">
        <v>24.02</v>
      </c>
      <c r="O38" s="10">
        <v>14.4</v>
      </c>
      <c r="P38" s="45">
        <v>3</v>
      </c>
      <c r="Q38" s="1">
        <v>17.07</v>
      </c>
      <c r="R38" s="1">
        <v>0</v>
      </c>
      <c r="S38" s="10">
        <v>82.93</v>
      </c>
      <c r="T38" s="45">
        <v>13</v>
      </c>
      <c r="U38" s="1">
        <v>4.05</v>
      </c>
      <c r="V38" s="1">
        <v>59.21</v>
      </c>
      <c r="W38" s="10">
        <v>36.729999999999997</v>
      </c>
      <c r="X38" s="45">
        <v>14</v>
      </c>
      <c r="Y38" s="1">
        <v>67.41</v>
      </c>
      <c r="Z38" s="1">
        <v>23.78</v>
      </c>
      <c r="AA38" s="10">
        <v>8.82</v>
      </c>
      <c r="AB38" s="45">
        <v>6</v>
      </c>
      <c r="AC38" s="1">
        <v>58.95</v>
      </c>
      <c r="AD38" s="1">
        <v>0</v>
      </c>
      <c r="AE38" s="10">
        <v>41.05</v>
      </c>
      <c r="AF38" s="45">
        <v>5</v>
      </c>
      <c r="AG38" s="1">
        <v>21.66</v>
      </c>
      <c r="AH38" s="1">
        <v>78.34</v>
      </c>
      <c r="AI38" s="10">
        <v>0</v>
      </c>
      <c r="AJ38" s="45">
        <v>6</v>
      </c>
      <c r="AK38" s="1">
        <v>18.079999999999998</v>
      </c>
      <c r="AL38" s="1">
        <v>37.99</v>
      </c>
      <c r="AM38" s="10">
        <v>43.93</v>
      </c>
    </row>
    <row r="39" spans="1:39" x14ac:dyDescent="0.2">
      <c r="A39" s="82" t="s">
        <v>12</v>
      </c>
      <c r="B39" s="43">
        <v>213</v>
      </c>
      <c r="C39" s="10">
        <v>33.06</v>
      </c>
      <c r="D39" s="45">
        <v>40</v>
      </c>
      <c r="E39" s="1">
        <v>27.78</v>
      </c>
      <c r="F39" s="1">
        <v>56.48</v>
      </c>
      <c r="G39" s="10">
        <v>15.73</v>
      </c>
      <c r="H39" s="45">
        <v>29</v>
      </c>
      <c r="I39" s="1">
        <v>45.35</v>
      </c>
      <c r="J39" s="1">
        <v>12.6</v>
      </c>
      <c r="K39" s="10">
        <v>42.05</v>
      </c>
      <c r="L39" s="45">
        <v>25</v>
      </c>
      <c r="M39" s="1">
        <v>42.6</v>
      </c>
      <c r="N39" s="1">
        <v>48.45</v>
      </c>
      <c r="O39" s="10">
        <v>8.94</v>
      </c>
      <c r="P39" s="45">
        <v>10</v>
      </c>
      <c r="Q39" s="1">
        <v>30.54</v>
      </c>
      <c r="R39" s="1">
        <v>36.83</v>
      </c>
      <c r="S39" s="10">
        <v>32.630000000000003</v>
      </c>
      <c r="T39" s="45">
        <v>13</v>
      </c>
      <c r="U39" s="1">
        <v>66.97</v>
      </c>
      <c r="V39" s="1">
        <v>16.52</v>
      </c>
      <c r="W39" s="10">
        <v>16.52</v>
      </c>
      <c r="X39" s="45">
        <v>19</v>
      </c>
      <c r="Y39" s="1">
        <v>37.44</v>
      </c>
      <c r="Z39" s="1">
        <v>42.33</v>
      </c>
      <c r="AA39" s="10">
        <v>20.23</v>
      </c>
      <c r="AB39" s="45">
        <v>8</v>
      </c>
      <c r="AC39" s="1">
        <v>32.53</v>
      </c>
      <c r="AD39" s="1">
        <v>7.69</v>
      </c>
      <c r="AE39" s="10">
        <v>59.78</v>
      </c>
      <c r="AF39" s="45">
        <v>8</v>
      </c>
      <c r="AG39" s="1">
        <v>42.42</v>
      </c>
      <c r="AH39" s="1">
        <v>3.48</v>
      </c>
      <c r="AI39" s="10">
        <v>54.1</v>
      </c>
      <c r="AJ39" s="45">
        <v>7</v>
      </c>
      <c r="AK39" s="1">
        <v>2.87</v>
      </c>
      <c r="AL39" s="1">
        <v>41.77</v>
      </c>
      <c r="AM39" s="10">
        <v>55.36</v>
      </c>
    </row>
    <row r="40" spans="1:39" x14ac:dyDescent="0.2">
      <c r="A40" s="82" t="s">
        <v>13</v>
      </c>
      <c r="B40" s="43">
        <v>127</v>
      </c>
      <c r="C40" s="10">
        <v>31.78</v>
      </c>
      <c r="D40" s="45">
        <v>24</v>
      </c>
      <c r="E40" s="1">
        <v>64.38</v>
      </c>
      <c r="F40" s="1">
        <v>31.29</v>
      </c>
      <c r="G40" s="10">
        <v>4.33</v>
      </c>
      <c r="H40" s="45">
        <v>12</v>
      </c>
      <c r="I40" s="1">
        <v>20.07</v>
      </c>
      <c r="J40" s="1">
        <v>79.930000000000007</v>
      </c>
      <c r="K40" s="10">
        <v>0</v>
      </c>
      <c r="L40" s="45">
        <v>18</v>
      </c>
      <c r="M40" s="1">
        <v>24.27</v>
      </c>
      <c r="N40" s="1">
        <v>75.73</v>
      </c>
      <c r="O40" s="10">
        <v>0</v>
      </c>
      <c r="P40" s="45">
        <v>4</v>
      </c>
      <c r="Q40" s="1">
        <v>0</v>
      </c>
      <c r="R40" s="1">
        <v>100</v>
      </c>
      <c r="S40" s="10">
        <v>0</v>
      </c>
      <c r="T40" s="45">
        <v>5</v>
      </c>
      <c r="U40" s="1">
        <v>57.65</v>
      </c>
      <c r="V40" s="1">
        <v>42.35</v>
      </c>
      <c r="W40" s="10">
        <v>0</v>
      </c>
      <c r="X40" s="45">
        <v>11</v>
      </c>
      <c r="Y40" s="1">
        <v>16.829999999999998</v>
      </c>
      <c r="Z40" s="1">
        <v>76.31</v>
      </c>
      <c r="AA40" s="10">
        <v>6.86</v>
      </c>
      <c r="AB40" s="45">
        <v>6</v>
      </c>
      <c r="AC40" s="1">
        <v>6.3</v>
      </c>
      <c r="AD40" s="1">
        <v>61.28</v>
      </c>
      <c r="AE40" s="10">
        <v>32.42</v>
      </c>
      <c r="AF40" s="45">
        <v>6</v>
      </c>
      <c r="AG40" s="1">
        <v>12.16</v>
      </c>
      <c r="AH40" s="1">
        <v>75.680000000000007</v>
      </c>
      <c r="AI40" s="10">
        <v>12.16</v>
      </c>
      <c r="AJ40" s="45">
        <v>7</v>
      </c>
      <c r="AK40" s="1">
        <v>12.53</v>
      </c>
      <c r="AL40" s="1">
        <v>82.6</v>
      </c>
      <c r="AM40" s="10">
        <v>4.87</v>
      </c>
    </row>
    <row r="41" spans="1:39" x14ac:dyDescent="0.2">
      <c r="A41" s="82" t="s">
        <v>14</v>
      </c>
      <c r="B41" s="43">
        <v>151</v>
      </c>
      <c r="C41" s="10">
        <v>36.07</v>
      </c>
      <c r="D41" s="45">
        <v>32</v>
      </c>
      <c r="E41" s="1">
        <v>38.29</v>
      </c>
      <c r="F41" s="1">
        <v>36.71</v>
      </c>
      <c r="G41" s="10">
        <v>25</v>
      </c>
      <c r="H41" s="45">
        <v>15</v>
      </c>
      <c r="I41" s="1">
        <v>41.12</v>
      </c>
      <c r="J41" s="1">
        <v>14.02</v>
      </c>
      <c r="K41" s="10">
        <v>44.86</v>
      </c>
      <c r="L41" s="45">
        <v>24</v>
      </c>
      <c r="M41" s="1">
        <v>46.43</v>
      </c>
      <c r="N41" s="1">
        <v>41.54</v>
      </c>
      <c r="O41" s="10">
        <v>12.03</v>
      </c>
      <c r="P41" s="45">
        <v>3</v>
      </c>
      <c r="Q41" s="1">
        <v>0</v>
      </c>
      <c r="R41" s="1">
        <v>100</v>
      </c>
      <c r="S41" s="10">
        <v>0</v>
      </c>
      <c r="T41" s="45">
        <v>9</v>
      </c>
      <c r="U41" s="1">
        <v>24.21</v>
      </c>
      <c r="V41" s="1">
        <v>51.58</v>
      </c>
      <c r="W41" s="10">
        <v>24.21</v>
      </c>
      <c r="X41" s="45">
        <v>11</v>
      </c>
      <c r="Y41" s="1">
        <v>36.19</v>
      </c>
      <c r="Z41" s="1">
        <v>33.9</v>
      </c>
      <c r="AA41" s="10">
        <v>29.91</v>
      </c>
      <c r="AB41" s="45">
        <v>6</v>
      </c>
      <c r="AC41" s="1">
        <v>14.45</v>
      </c>
      <c r="AD41" s="1">
        <v>45.76</v>
      </c>
      <c r="AE41" s="10">
        <v>39.79</v>
      </c>
      <c r="AF41" s="45">
        <v>7</v>
      </c>
      <c r="AG41" s="1">
        <v>97.62</v>
      </c>
      <c r="AH41" s="1">
        <v>0</v>
      </c>
      <c r="AI41" s="10">
        <v>2.38</v>
      </c>
      <c r="AJ41" s="45">
        <v>7</v>
      </c>
      <c r="AK41" s="1">
        <v>66.44</v>
      </c>
      <c r="AL41" s="1">
        <v>4.37</v>
      </c>
      <c r="AM41" s="10">
        <v>29.18</v>
      </c>
    </row>
    <row r="42" spans="1:39" x14ac:dyDescent="0.2">
      <c r="A42" s="82" t="s">
        <v>15</v>
      </c>
      <c r="B42" s="43">
        <v>142</v>
      </c>
      <c r="C42" s="10">
        <v>54.11</v>
      </c>
      <c r="D42" s="45">
        <v>29</v>
      </c>
      <c r="E42" s="1">
        <v>33.51</v>
      </c>
      <c r="F42" s="1">
        <v>61.39</v>
      </c>
      <c r="G42" s="10">
        <v>5.0999999999999996</v>
      </c>
      <c r="H42" s="45">
        <v>28</v>
      </c>
      <c r="I42" s="1">
        <v>30.61</v>
      </c>
      <c r="J42" s="1">
        <v>36.659999999999997</v>
      </c>
      <c r="K42" s="10">
        <v>32.729999999999997</v>
      </c>
      <c r="L42" s="45">
        <v>30</v>
      </c>
      <c r="M42" s="1">
        <v>51.88</v>
      </c>
      <c r="N42" s="1">
        <v>35.630000000000003</v>
      </c>
      <c r="O42" s="10">
        <v>12.49</v>
      </c>
      <c r="P42" s="45">
        <v>9</v>
      </c>
      <c r="Q42" s="1">
        <v>7.33</v>
      </c>
      <c r="R42" s="1">
        <v>71.28</v>
      </c>
      <c r="S42" s="10">
        <v>21.39</v>
      </c>
      <c r="T42" s="45">
        <v>19</v>
      </c>
      <c r="U42" s="1">
        <v>38.619999999999997</v>
      </c>
      <c r="V42" s="1">
        <v>49.71</v>
      </c>
      <c r="W42" s="10">
        <v>11.67</v>
      </c>
      <c r="X42" s="45">
        <v>26</v>
      </c>
      <c r="Y42" s="1">
        <v>22.72</v>
      </c>
      <c r="Z42" s="1">
        <v>55.69</v>
      </c>
      <c r="AA42" s="10">
        <v>21.6</v>
      </c>
      <c r="AB42" s="45">
        <v>6</v>
      </c>
      <c r="AC42" s="1">
        <v>48.16</v>
      </c>
      <c r="AD42" s="1">
        <v>48.39</v>
      </c>
      <c r="AE42" s="10">
        <v>3.46</v>
      </c>
      <c r="AF42" s="45">
        <v>5</v>
      </c>
      <c r="AG42" s="1">
        <v>6.25</v>
      </c>
      <c r="AH42" s="1">
        <v>51.06</v>
      </c>
      <c r="AI42" s="10">
        <v>42.69</v>
      </c>
      <c r="AJ42" s="45">
        <v>9</v>
      </c>
      <c r="AK42" s="1">
        <v>32.24</v>
      </c>
      <c r="AL42" s="1">
        <v>13.02</v>
      </c>
      <c r="AM42" s="10">
        <v>54.74</v>
      </c>
    </row>
    <row r="43" spans="1:39" x14ac:dyDescent="0.2">
      <c r="A43" s="82" t="s">
        <v>16</v>
      </c>
      <c r="B43" s="43">
        <v>277</v>
      </c>
      <c r="C43" s="10">
        <v>48.34</v>
      </c>
      <c r="D43" s="45">
        <v>65</v>
      </c>
      <c r="E43" s="1">
        <v>30.15</v>
      </c>
      <c r="F43" s="1">
        <v>62.1</v>
      </c>
      <c r="G43" s="10">
        <v>7.75</v>
      </c>
      <c r="H43" s="45">
        <v>43</v>
      </c>
      <c r="I43" s="1">
        <v>30.02</v>
      </c>
      <c r="J43" s="1">
        <v>64.040000000000006</v>
      </c>
      <c r="K43" s="10">
        <v>5.94</v>
      </c>
      <c r="L43" s="45">
        <v>46</v>
      </c>
      <c r="M43" s="1">
        <v>31.31</v>
      </c>
      <c r="N43" s="1">
        <v>64</v>
      </c>
      <c r="O43" s="10">
        <v>4.7</v>
      </c>
      <c r="P43" s="45">
        <v>15</v>
      </c>
      <c r="Q43" s="1">
        <v>5.69</v>
      </c>
      <c r="R43" s="1">
        <v>36.270000000000003</v>
      </c>
      <c r="S43" s="10">
        <v>58.04</v>
      </c>
      <c r="T43" s="45">
        <v>27</v>
      </c>
      <c r="U43" s="1">
        <v>36.5</v>
      </c>
      <c r="V43" s="1">
        <v>51.19</v>
      </c>
      <c r="W43" s="10">
        <v>12.32</v>
      </c>
      <c r="X43" s="45">
        <v>39</v>
      </c>
      <c r="Y43" s="1">
        <v>46.67</v>
      </c>
      <c r="Z43" s="1">
        <v>36.9</v>
      </c>
      <c r="AA43" s="10">
        <v>16.43</v>
      </c>
      <c r="AB43" s="45">
        <v>22</v>
      </c>
      <c r="AC43" s="1">
        <v>51.06</v>
      </c>
      <c r="AD43" s="1">
        <v>29.35</v>
      </c>
      <c r="AE43" s="10">
        <v>19.59</v>
      </c>
      <c r="AF43" s="45">
        <v>11</v>
      </c>
      <c r="AG43" s="1">
        <v>21.6</v>
      </c>
      <c r="AH43" s="1">
        <v>77.67</v>
      </c>
      <c r="AI43" s="10">
        <v>0.73</v>
      </c>
      <c r="AJ43" s="45">
        <v>14</v>
      </c>
      <c r="AK43" s="1">
        <v>6.08</v>
      </c>
      <c r="AL43" s="1">
        <v>74.400000000000006</v>
      </c>
      <c r="AM43" s="10">
        <v>19.52</v>
      </c>
    </row>
    <row r="44" spans="1:39" x14ac:dyDescent="0.2">
      <c r="A44" s="82" t="s">
        <v>17</v>
      </c>
      <c r="B44" s="43">
        <v>118</v>
      </c>
      <c r="C44" s="10">
        <v>49.11</v>
      </c>
      <c r="D44" s="45">
        <v>25</v>
      </c>
      <c r="E44" s="1">
        <v>37.72</v>
      </c>
      <c r="F44" s="1">
        <v>55.71</v>
      </c>
      <c r="G44" s="10">
        <v>6.57</v>
      </c>
      <c r="H44" s="45">
        <v>17</v>
      </c>
      <c r="I44" s="1">
        <v>30.49</v>
      </c>
      <c r="J44" s="1">
        <v>46.42</v>
      </c>
      <c r="K44" s="10">
        <v>23.09</v>
      </c>
      <c r="L44" s="45">
        <v>23</v>
      </c>
      <c r="M44" s="1">
        <v>45.93</v>
      </c>
      <c r="N44" s="1">
        <v>35.68</v>
      </c>
      <c r="O44" s="10">
        <v>18.39</v>
      </c>
      <c r="P44" s="45">
        <v>6</v>
      </c>
      <c r="Q44" s="1">
        <v>10.49</v>
      </c>
      <c r="R44" s="1">
        <v>67.709999999999994</v>
      </c>
      <c r="S44" s="10">
        <v>21.8</v>
      </c>
      <c r="T44" s="45">
        <v>9</v>
      </c>
      <c r="U44" s="1">
        <v>53.15</v>
      </c>
      <c r="V44" s="1">
        <v>45.23</v>
      </c>
      <c r="W44" s="10">
        <v>1.63</v>
      </c>
      <c r="X44" s="45">
        <v>11</v>
      </c>
      <c r="Y44" s="1">
        <v>60.18</v>
      </c>
      <c r="Z44" s="1">
        <v>38.46</v>
      </c>
      <c r="AA44" s="10">
        <v>1.37</v>
      </c>
      <c r="AB44" s="45">
        <v>4</v>
      </c>
      <c r="AC44" s="1">
        <v>100</v>
      </c>
      <c r="AD44" s="1">
        <v>0</v>
      </c>
      <c r="AE44" s="10">
        <v>0</v>
      </c>
      <c r="AF44" s="45">
        <v>10</v>
      </c>
      <c r="AG44" s="1">
        <v>51.98</v>
      </c>
      <c r="AH44" s="1">
        <v>40.369999999999997</v>
      </c>
      <c r="AI44" s="10">
        <v>7.64</v>
      </c>
      <c r="AJ44" s="45">
        <v>8</v>
      </c>
      <c r="AK44" s="1">
        <v>42.19</v>
      </c>
      <c r="AL44" s="1">
        <v>25.58</v>
      </c>
      <c r="AM44" s="10">
        <v>32.229999999999997</v>
      </c>
    </row>
    <row r="45" spans="1:39" ht="16" thickBot="1" x14ac:dyDescent="0.25">
      <c r="A45" s="90" t="s">
        <v>149</v>
      </c>
      <c r="B45" s="88">
        <f>SUM(B36:B44)</f>
        <v>1972</v>
      </c>
      <c r="C45" s="125">
        <v>40.46</v>
      </c>
      <c r="D45" s="87">
        <f>SUM(D36:D44)</f>
        <v>385</v>
      </c>
      <c r="E45" s="124">
        <v>33.01</v>
      </c>
      <c r="F45" s="124">
        <v>54.09</v>
      </c>
      <c r="G45" s="125">
        <v>12.91</v>
      </c>
      <c r="H45" s="87">
        <f>SUM(H36:H44)</f>
        <v>237</v>
      </c>
      <c r="I45" s="124">
        <v>33.78</v>
      </c>
      <c r="J45" s="124">
        <v>43.97</v>
      </c>
      <c r="K45" s="125">
        <v>22.25</v>
      </c>
      <c r="L45" s="87">
        <f>SUM(L36:L44)</f>
        <v>315</v>
      </c>
      <c r="M45" s="124">
        <v>42.03</v>
      </c>
      <c r="N45" s="124">
        <v>46.68</v>
      </c>
      <c r="O45" s="125">
        <v>11.29</v>
      </c>
      <c r="P45" s="87">
        <f>SUM(P36:P44)</f>
        <v>62</v>
      </c>
      <c r="Q45" s="124">
        <v>15.93</v>
      </c>
      <c r="R45" s="124">
        <v>58.16</v>
      </c>
      <c r="S45" s="125">
        <v>25.91</v>
      </c>
      <c r="T45" s="87">
        <f>SUM(T36:T44)</f>
        <v>139</v>
      </c>
      <c r="U45" s="124">
        <v>43.24</v>
      </c>
      <c r="V45" s="124">
        <v>44.69</v>
      </c>
      <c r="W45" s="125">
        <v>12.06</v>
      </c>
      <c r="X45" s="87">
        <f>SUM(X36:X44)</f>
        <v>198</v>
      </c>
      <c r="Y45" s="124">
        <v>45.05</v>
      </c>
      <c r="Z45" s="124">
        <v>42.27</v>
      </c>
      <c r="AA45" s="125">
        <v>12.69</v>
      </c>
      <c r="AB45" s="87">
        <f>SUM(AB36:AB44)</f>
        <v>94</v>
      </c>
      <c r="AC45" s="124">
        <v>49.54</v>
      </c>
      <c r="AD45" s="124">
        <v>29.08</v>
      </c>
      <c r="AE45" s="125">
        <v>21.38</v>
      </c>
      <c r="AF45" s="87">
        <f>SUM(AF36:AF44)</f>
        <v>72</v>
      </c>
      <c r="AG45" s="124">
        <v>43.89</v>
      </c>
      <c r="AH45" s="124">
        <v>46.75</v>
      </c>
      <c r="AI45" s="125">
        <v>9.36</v>
      </c>
      <c r="AJ45" s="87">
        <f>SUM(AJ36:AJ44)</f>
        <v>79</v>
      </c>
      <c r="AK45" s="124">
        <v>30.72</v>
      </c>
      <c r="AL45" s="124">
        <v>40.68</v>
      </c>
      <c r="AM45" s="125">
        <v>28.6</v>
      </c>
    </row>
    <row r="46" spans="1:39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</row>
    <row r="47" spans="1:39" x14ac:dyDescent="0.2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188"/>
      <c r="Z47" s="188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</row>
    <row r="48" spans="1:39" x14ac:dyDescent="0.2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</row>
    <row r="49" spans="1:39" ht="16" thickBot="1" x14ac:dyDescent="0.25">
      <c r="A49" s="190"/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</row>
    <row r="50" spans="1:39" ht="14.5" customHeight="1" x14ac:dyDescent="0.2">
      <c r="A50" s="206" t="s">
        <v>40</v>
      </c>
      <c r="B50" s="199" t="s">
        <v>19</v>
      </c>
      <c r="C50" s="201" t="s">
        <v>82</v>
      </c>
      <c r="D50" s="203" t="s">
        <v>140</v>
      </c>
      <c r="E50" s="204"/>
      <c r="F50" s="204"/>
      <c r="G50" s="205"/>
      <c r="H50" s="203" t="s">
        <v>167</v>
      </c>
      <c r="I50" s="204"/>
      <c r="J50" s="204"/>
      <c r="K50" s="205"/>
      <c r="L50" s="203" t="s">
        <v>141</v>
      </c>
      <c r="M50" s="204"/>
      <c r="N50" s="204"/>
      <c r="O50" s="205"/>
      <c r="P50" s="203" t="s">
        <v>168</v>
      </c>
      <c r="Q50" s="204"/>
      <c r="R50" s="204"/>
      <c r="S50" s="205"/>
      <c r="T50" s="203" t="s">
        <v>142</v>
      </c>
      <c r="U50" s="204"/>
      <c r="V50" s="204"/>
      <c r="W50" s="205"/>
      <c r="X50" s="203" t="s">
        <v>143</v>
      </c>
      <c r="Y50" s="204"/>
      <c r="Z50" s="204"/>
      <c r="AA50" s="205"/>
      <c r="AB50" s="203" t="s">
        <v>144</v>
      </c>
      <c r="AC50" s="204"/>
      <c r="AD50" s="204"/>
      <c r="AE50" s="205"/>
      <c r="AF50" s="203" t="s">
        <v>86</v>
      </c>
      <c r="AG50" s="204"/>
      <c r="AH50" s="204"/>
      <c r="AI50" s="205"/>
      <c r="AJ50" s="203" t="s">
        <v>145</v>
      </c>
      <c r="AK50" s="204"/>
      <c r="AL50" s="204"/>
      <c r="AM50" s="205"/>
    </row>
    <row r="51" spans="1:39" x14ac:dyDescent="0.2">
      <c r="A51" s="207"/>
      <c r="B51" s="200"/>
      <c r="C51" s="202"/>
      <c r="D51" s="69" t="s">
        <v>88</v>
      </c>
      <c r="E51" s="36" t="s">
        <v>83</v>
      </c>
      <c r="F51" s="36" t="s">
        <v>84</v>
      </c>
      <c r="G51" s="70" t="s">
        <v>85</v>
      </c>
      <c r="H51" s="69" t="s">
        <v>88</v>
      </c>
      <c r="I51" s="36" t="s">
        <v>83</v>
      </c>
      <c r="J51" s="36" t="s">
        <v>84</v>
      </c>
      <c r="K51" s="70" t="s">
        <v>85</v>
      </c>
      <c r="L51" s="69" t="s">
        <v>88</v>
      </c>
      <c r="M51" s="36" t="s">
        <v>83</v>
      </c>
      <c r="N51" s="36" t="s">
        <v>84</v>
      </c>
      <c r="O51" s="70" t="s">
        <v>85</v>
      </c>
      <c r="P51" s="69" t="s">
        <v>88</v>
      </c>
      <c r="Q51" s="36" t="s">
        <v>83</v>
      </c>
      <c r="R51" s="36" t="s">
        <v>84</v>
      </c>
      <c r="S51" s="70" t="s">
        <v>85</v>
      </c>
      <c r="T51" s="69" t="s">
        <v>88</v>
      </c>
      <c r="U51" s="36" t="s">
        <v>83</v>
      </c>
      <c r="V51" s="36" t="s">
        <v>84</v>
      </c>
      <c r="W51" s="70" t="s">
        <v>85</v>
      </c>
      <c r="X51" s="69" t="s">
        <v>88</v>
      </c>
      <c r="Y51" s="36" t="s">
        <v>83</v>
      </c>
      <c r="Z51" s="36" t="s">
        <v>84</v>
      </c>
      <c r="AA51" s="70" t="s">
        <v>85</v>
      </c>
      <c r="AB51" s="69" t="s">
        <v>88</v>
      </c>
      <c r="AC51" s="36" t="s">
        <v>83</v>
      </c>
      <c r="AD51" s="36" t="s">
        <v>84</v>
      </c>
      <c r="AE51" s="70" t="s">
        <v>85</v>
      </c>
      <c r="AF51" s="69" t="s">
        <v>88</v>
      </c>
      <c r="AG51" s="36" t="s">
        <v>83</v>
      </c>
      <c r="AH51" s="36" t="s">
        <v>84</v>
      </c>
      <c r="AI51" s="70" t="s">
        <v>85</v>
      </c>
      <c r="AJ51" s="69" t="s">
        <v>88</v>
      </c>
      <c r="AK51" s="36" t="s">
        <v>83</v>
      </c>
      <c r="AL51" s="36" t="s">
        <v>84</v>
      </c>
      <c r="AM51" s="70" t="s">
        <v>85</v>
      </c>
    </row>
    <row r="52" spans="1:39" x14ac:dyDescent="0.2">
      <c r="A52" s="82" t="s">
        <v>21</v>
      </c>
      <c r="B52" s="68">
        <v>1412</v>
      </c>
      <c r="C52" s="10">
        <v>38.450000000000003</v>
      </c>
      <c r="D52" s="45">
        <v>255</v>
      </c>
      <c r="E52" s="1">
        <v>35.159999999999997</v>
      </c>
      <c r="F52" s="1">
        <v>54.06</v>
      </c>
      <c r="G52" s="10">
        <v>10.78</v>
      </c>
      <c r="H52" s="45">
        <v>156</v>
      </c>
      <c r="I52" s="1">
        <v>38.92</v>
      </c>
      <c r="J52" s="1">
        <v>40.89</v>
      </c>
      <c r="K52" s="10">
        <v>20.190000000000001</v>
      </c>
      <c r="L52" s="45">
        <v>212</v>
      </c>
      <c r="M52" s="1">
        <v>50.86</v>
      </c>
      <c r="N52" s="1">
        <v>39.5</v>
      </c>
      <c r="O52" s="10">
        <v>9.64</v>
      </c>
      <c r="P52" s="45">
        <v>26</v>
      </c>
      <c r="Q52" s="1">
        <v>18.52</v>
      </c>
      <c r="R52" s="1">
        <v>63.3</v>
      </c>
      <c r="S52" s="10">
        <v>18.18</v>
      </c>
      <c r="T52" s="45">
        <v>75</v>
      </c>
      <c r="U52" s="1">
        <v>53.57</v>
      </c>
      <c r="V52" s="1">
        <v>36.07</v>
      </c>
      <c r="W52" s="10">
        <v>10.35</v>
      </c>
      <c r="X52" s="45">
        <v>118</v>
      </c>
      <c r="Y52" s="1">
        <v>50.83</v>
      </c>
      <c r="Z52" s="1">
        <v>40.119999999999997</v>
      </c>
      <c r="AA52" s="10">
        <v>9.0500000000000007</v>
      </c>
      <c r="AB52" s="45">
        <v>48</v>
      </c>
      <c r="AC52" s="1">
        <v>61.48</v>
      </c>
      <c r="AD52" s="1">
        <v>28.16</v>
      </c>
      <c r="AE52" s="10">
        <v>10.35</v>
      </c>
      <c r="AF52" s="45">
        <v>46</v>
      </c>
      <c r="AG52" s="1">
        <v>60.22</v>
      </c>
      <c r="AH52" s="1">
        <v>32.49</v>
      </c>
      <c r="AI52" s="10">
        <v>7.29</v>
      </c>
      <c r="AJ52" s="45">
        <v>44</v>
      </c>
      <c r="AK52" s="1">
        <v>34.659999999999997</v>
      </c>
      <c r="AL52" s="1">
        <v>48.58</v>
      </c>
      <c r="AM52" s="10">
        <v>16.77</v>
      </c>
    </row>
    <row r="53" spans="1:39" x14ac:dyDescent="0.2">
      <c r="A53" s="82" t="s">
        <v>18</v>
      </c>
      <c r="B53" s="5">
        <v>524</v>
      </c>
      <c r="C53" s="10">
        <v>48.99</v>
      </c>
      <c r="D53" s="45">
        <v>129</v>
      </c>
      <c r="E53" s="1">
        <v>27.5</v>
      </c>
      <c r="F53" s="1">
        <v>54.31</v>
      </c>
      <c r="G53" s="10">
        <v>18.190000000000001</v>
      </c>
      <c r="H53" s="45">
        <v>79</v>
      </c>
      <c r="I53" s="1">
        <v>19.61</v>
      </c>
      <c r="J53" s="1">
        <v>52.54</v>
      </c>
      <c r="K53" s="10">
        <v>27.85</v>
      </c>
      <c r="L53" s="45">
        <v>99</v>
      </c>
      <c r="M53" s="1">
        <v>21.55</v>
      </c>
      <c r="N53" s="1">
        <v>63.38</v>
      </c>
      <c r="O53" s="10">
        <v>15.07</v>
      </c>
      <c r="P53" s="45">
        <v>36</v>
      </c>
      <c r="Q53" s="1">
        <v>14.09</v>
      </c>
      <c r="R53" s="1">
        <v>54.52</v>
      </c>
      <c r="S53" s="10">
        <v>31.4</v>
      </c>
      <c r="T53" s="45">
        <v>64</v>
      </c>
      <c r="U53" s="1">
        <v>20.05</v>
      </c>
      <c r="V53" s="1">
        <v>64.05</v>
      </c>
      <c r="W53" s="10">
        <v>15.9</v>
      </c>
      <c r="X53" s="45">
        <v>78</v>
      </c>
      <c r="Y53" s="1">
        <v>34.590000000000003</v>
      </c>
      <c r="Z53" s="1">
        <v>46.09</v>
      </c>
      <c r="AA53" s="10">
        <v>19.32</v>
      </c>
      <c r="AB53" s="45">
        <v>45</v>
      </c>
      <c r="AC53" s="1">
        <v>39.82</v>
      </c>
      <c r="AD53" s="1">
        <v>29.3</v>
      </c>
      <c r="AE53" s="10">
        <v>30.87</v>
      </c>
      <c r="AF53" s="45">
        <v>25</v>
      </c>
      <c r="AG53" s="1">
        <v>8.33</v>
      </c>
      <c r="AH53" s="1">
        <v>77.739999999999995</v>
      </c>
      <c r="AI53" s="10">
        <v>13.93</v>
      </c>
      <c r="AJ53" s="45">
        <v>34</v>
      </c>
      <c r="AK53" s="1">
        <v>22.18</v>
      </c>
      <c r="AL53" s="1">
        <v>21.69</v>
      </c>
      <c r="AM53" s="10">
        <v>56.13</v>
      </c>
    </row>
    <row r="54" spans="1:39" ht="16" thickBot="1" x14ac:dyDescent="0.25">
      <c r="A54" s="90" t="s">
        <v>149</v>
      </c>
      <c r="B54" s="86">
        <f>SUM(B52:B53)</f>
        <v>1936</v>
      </c>
      <c r="C54" s="125">
        <v>40.94</v>
      </c>
      <c r="D54" s="87">
        <f>SUM(D52:D53)</f>
        <v>384</v>
      </c>
      <c r="E54" s="124">
        <v>33.03</v>
      </c>
      <c r="F54" s="124">
        <v>54.13</v>
      </c>
      <c r="G54" s="125">
        <v>12.84</v>
      </c>
      <c r="H54" s="87">
        <f>SUM(H52:H53)</f>
        <v>235</v>
      </c>
      <c r="I54" s="124">
        <v>33.49</v>
      </c>
      <c r="J54" s="124">
        <v>44.17</v>
      </c>
      <c r="K54" s="125">
        <v>22.35</v>
      </c>
      <c r="L54" s="87">
        <f>SUM(L52:L53)</f>
        <v>311</v>
      </c>
      <c r="M54" s="124">
        <v>41.99</v>
      </c>
      <c r="N54" s="124">
        <v>46.73</v>
      </c>
      <c r="O54" s="125">
        <v>11.28</v>
      </c>
      <c r="P54" s="87">
        <f>SUM(P52:P53)</f>
        <v>62</v>
      </c>
      <c r="Q54" s="124">
        <v>15.93</v>
      </c>
      <c r="R54" s="124">
        <v>58.16</v>
      </c>
      <c r="S54" s="125">
        <v>25.91</v>
      </c>
      <c r="T54" s="87">
        <f>SUM(T52:T53)</f>
        <v>139</v>
      </c>
      <c r="U54" s="124">
        <v>43.24</v>
      </c>
      <c r="V54" s="124">
        <v>44.69</v>
      </c>
      <c r="W54" s="125">
        <v>12.06</v>
      </c>
      <c r="X54" s="87">
        <f>SUM(X52:X53)</f>
        <v>196</v>
      </c>
      <c r="Y54" s="124">
        <v>45</v>
      </c>
      <c r="Z54" s="124">
        <v>42.26</v>
      </c>
      <c r="AA54" s="125">
        <v>12.74</v>
      </c>
      <c r="AB54" s="87">
        <f>SUM(AB52:AB53)</f>
        <v>93</v>
      </c>
      <c r="AC54" s="124">
        <v>49.75</v>
      </c>
      <c r="AD54" s="124">
        <v>28.78</v>
      </c>
      <c r="AE54" s="125">
        <v>21.47</v>
      </c>
      <c r="AF54" s="87">
        <f>SUM(AF52:AF53)</f>
        <v>71</v>
      </c>
      <c r="AG54" s="124">
        <v>43.56</v>
      </c>
      <c r="AH54" s="124">
        <v>47.02</v>
      </c>
      <c r="AI54" s="125">
        <v>9.42</v>
      </c>
      <c r="AJ54" s="87">
        <f>SUM(AJ52:AJ53)</f>
        <v>78</v>
      </c>
      <c r="AK54" s="124">
        <v>30.86</v>
      </c>
      <c r="AL54" s="124">
        <v>40.4</v>
      </c>
      <c r="AM54" s="125">
        <v>28.74</v>
      </c>
    </row>
  </sheetData>
  <mergeCells count="51">
    <mergeCell ref="A46:AM49"/>
    <mergeCell ref="AJ50:AM50"/>
    <mergeCell ref="A4:A5"/>
    <mergeCell ref="A23:A24"/>
    <mergeCell ref="A34:A35"/>
    <mergeCell ref="A50:A51"/>
    <mergeCell ref="A30:AM33"/>
    <mergeCell ref="A19:AM22"/>
    <mergeCell ref="P50:S50"/>
    <mergeCell ref="T50:W50"/>
    <mergeCell ref="X50:AA50"/>
    <mergeCell ref="AB50:AE50"/>
    <mergeCell ref="AF50:AI50"/>
    <mergeCell ref="B50:B51"/>
    <mergeCell ref="C50:C51"/>
    <mergeCell ref="D50:G50"/>
    <mergeCell ref="H50:K50"/>
    <mergeCell ref="L50:O50"/>
    <mergeCell ref="AJ23:AM23"/>
    <mergeCell ref="B34:B35"/>
    <mergeCell ref="C34:C35"/>
    <mergeCell ref="D34:G34"/>
    <mergeCell ref="H34:K34"/>
    <mergeCell ref="L34:O34"/>
    <mergeCell ref="P34:S34"/>
    <mergeCell ref="T34:W34"/>
    <mergeCell ref="X34:AA34"/>
    <mergeCell ref="AB34:AE34"/>
    <mergeCell ref="AF34:AI34"/>
    <mergeCell ref="AJ34:AM34"/>
    <mergeCell ref="P23:S23"/>
    <mergeCell ref="T23:W23"/>
    <mergeCell ref="X23:AA23"/>
    <mergeCell ref="AB23:AE23"/>
    <mergeCell ref="AF23:AI23"/>
    <mergeCell ref="B23:B24"/>
    <mergeCell ref="C23:C24"/>
    <mergeCell ref="D23:G23"/>
    <mergeCell ref="H23:K23"/>
    <mergeCell ref="L23:O23"/>
    <mergeCell ref="AJ4:AM4"/>
    <mergeCell ref="P4:S4"/>
    <mergeCell ref="T4:W4"/>
    <mergeCell ref="X4:AA4"/>
    <mergeCell ref="AB4:AE4"/>
    <mergeCell ref="AF4:AI4"/>
    <mergeCell ref="B4:B5"/>
    <mergeCell ref="C4:C5"/>
    <mergeCell ref="H4:K4"/>
    <mergeCell ref="L4:O4"/>
    <mergeCell ref="D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503E9-F531-4D90-9448-219FE0A5EE1A}">
  <dimension ref="A1:K50"/>
  <sheetViews>
    <sheetView topLeftCell="A31" workbookViewId="0">
      <pane xSplit="1" topLeftCell="D1" activePane="topRight" state="frozen"/>
      <selection pane="topRight" activeCell="D32" sqref="D32"/>
    </sheetView>
  </sheetViews>
  <sheetFormatPr baseColWidth="10" defaultColWidth="8.83203125" defaultRowHeight="15" x14ac:dyDescent="0.2"/>
  <cols>
    <col min="1" max="1" width="22.33203125" customWidth="1"/>
    <col min="2" max="2" width="23.1640625" customWidth="1"/>
    <col min="3" max="4" width="19.1640625" customWidth="1"/>
    <col min="5" max="5" width="17" customWidth="1"/>
    <col min="6" max="6" width="23.6640625" customWidth="1"/>
    <col min="7" max="7" width="24.5" customWidth="1"/>
    <col min="8" max="8" width="21.83203125" customWidth="1"/>
    <col min="9" max="9" width="17.6640625" customWidth="1"/>
    <col min="10" max="11" width="22.6640625" customWidth="1"/>
  </cols>
  <sheetData>
    <row r="1" spans="1:11" ht="19" x14ac:dyDescent="0.25">
      <c r="A1" s="37" t="s">
        <v>81</v>
      </c>
      <c r="B1" s="38"/>
      <c r="C1" s="38"/>
      <c r="D1" s="38"/>
      <c r="E1" s="38"/>
    </row>
    <row r="2" spans="1:11" ht="19" x14ac:dyDescent="0.25">
      <c r="A2" s="38"/>
      <c r="B2" s="38"/>
      <c r="C2" s="38"/>
      <c r="D2" s="38"/>
      <c r="E2" s="38"/>
    </row>
    <row r="3" spans="1:11" ht="20" thickBot="1" x14ac:dyDescent="0.3">
      <c r="A3" s="38"/>
      <c r="B3" s="38"/>
      <c r="C3" s="38"/>
      <c r="D3" s="38"/>
      <c r="E3" s="38"/>
    </row>
    <row r="4" spans="1:11" ht="15" customHeight="1" x14ac:dyDescent="0.2">
      <c r="A4" s="161" t="s">
        <v>39</v>
      </c>
      <c r="B4" s="159" t="s">
        <v>157</v>
      </c>
      <c r="C4" s="157" t="s">
        <v>159</v>
      </c>
      <c r="D4" s="157" t="s">
        <v>166</v>
      </c>
      <c r="E4" s="158" t="s">
        <v>158</v>
      </c>
      <c r="F4" s="157" t="s">
        <v>165</v>
      </c>
      <c r="G4" s="157" t="s">
        <v>160</v>
      </c>
      <c r="H4" s="157" t="s">
        <v>161</v>
      </c>
      <c r="I4" s="157" t="s">
        <v>162</v>
      </c>
      <c r="J4" s="157" t="s">
        <v>163</v>
      </c>
      <c r="K4" s="162" t="s">
        <v>164</v>
      </c>
    </row>
    <row r="5" spans="1:11" x14ac:dyDescent="0.2">
      <c r="A5" s="4" t="s">
        <v>0</v>
      </c>
      <c r="B5" s="155">
        <v>29</v>
      </c>
      <c r="C5" s="1">
        <v>32.520000000000003</v>
      </c>
      <c r="D5" s="1">
        <v>22.71</v>
      </c>
      <c r="E5" s="1">
        <v>36.200000000000003</v>
      </c>
      <c r="F5" s="1">
        <v>1.9</v>
      </c>
      <c r="G5" s="1">
        <v>17.760000000000002</v>
      </c>
      <c r="H5" s="1">
        <v>32.14</v>
      </c>
      <c r="I5" s="1">
        <v>6.6</v>
      </c>
      <c r="J5" s="1">
        <v>2.77</v>
      </c>
      <c r="K5" s="10">
        <v>4.59</v>
      </c>
    </row>
    <row r="6" spans="1:11" x14ac:dyDescent="0.2">
      <c r="A6" s="4" t="s">
        <v>1</v>
      </c>
      <c r="B6" s="156">
        <v>100</v>
      </c>
      <c r="C6" s="34">
        <v>46.54</v>
      </c>
      <c r="D6" s="34">
        <v>35.29</v>
      </c>
      <c r="E6" s="34">
        <v>31.68</v>
      </c>
      <c r="F6" s="1">
        <v>7.64</v>
      </c>
      <c r="G6" s="1">
        <v>10.199999999999999</v>
      </c>
      <c r="H6" s="1">
        <v>24.06</v>
      </c>
      <c r="I6" s="1">
        <v>4.66</v>
      </c>
      <c r="J6" s="1">
        <v>8.1300000000000008</v>
      </c>
      <c r="K6" s="10">
        <v>1.39</v>
      </c>
    </row>
    <row r="7" spans="1:11" x14ac:dyDescent="0.2">
      <c r="A7" s="4" t="s">
        <v>29</v>
      </c>
      <c r="B7" s="156">
        <v>58</v>
      </c>
      <c r="C7" s="34">
        <v>41.24</v>
      </c>
      <c r="D7" s="34">
        <v>37.229999999999997</v>
      </c>
      <c r="E7" s="34">
        <v>38.83</v>
      </c>
      <c r="F7" s="34">
        <v>3.33</v>
      </c>
      <c r="G7" s="1">
        <v>15.09</v>
      </c>
      <c r="H7" s="1">
        <v>15.59</v>
      </c>
      <c r="I7" s="1">
        <v>5.07</v>
      </c>
      <c r="J7" s="1">
        <v>1.7</v>
      </c>
      <c r="K7" s="10">
        <v>3.47</v>
      </c>
    </row>
    <row r="8" spans="1:11" x14ac:dyDescent="0.2">
      <c r="A8" s="4" t="s">
        <v>30</v>
      </c>
      <c r="B8" s="156">
        <v>58</v>
      </c>
      <c r="C8" s="34">
        <v>42.84</v>
      </c>
      <c r="D8" s="34">
        <v>14.71</v>
      </c>
      <c r="E8" s="34">
        <v>33.340000000000003</v>
      </c>
      <c r="F8" s="1">
        <v>1.99</v>
      </c>
      <c r="G8" s="1">
        <v>9.7799999999999994</v>
      </c>
      <c r="H8" s="1">
        <v>23.71</v>
      </c>
      <c r="I8" s="1">
        <v>5.53</v>
      </c>
      <c r="J8" s="1">
        <v>11.88</v>
      </c>
      <c r="K8" s="10">
        <v>2.52</v>
      </c>
    </row>
    <row r="9" spans="1:11" x14ac:dyDescent="0.2">
      <c r="A9" s="4" t="s">
        <v>31</v>
      </c>
      <c r="B9" s="156">
        <v>92</v>
      </c>
      <c r="C9" s="34">
        <v>41.77</v>
      </c>
      <c r="D9" s="34">
        <v>39.58</v>
      </c>
      <c r="E9" s="34">
        <v>38.950000000000003</v>
      </c>
      <c r="F9" s="1">
        <v>9.31</v>
      </c>
      <c r="G9" s="1">
        <v>22.2</v>
      </c>
      <c r="H9" s="1">
        <v>21.66</v>
      </c>
      <c r="I9" s="1">
        <v>15.11</v>
      </c>
      <c r="J9" s="1">
        <v>17.27</v>
      </c>
      <c r="K9" s="10">
        <v>16.11</v>
      </c>
    </row>
    <row r="10" spans="1:11" x14ac:dyDescent="0.2">
      <c r="A10" s="4" t="s">
        <v>32</v>
      </c>
      <c r="B10" s="156">
        <v>69</v>
      </c>
      <c r="C10" s="34">
        <v>42.13</v>
      </c>
      <c r="D10" s="34">
        <v>23.19</v>
      </c>
      <c r="E10" s="34">
        <v>47.97</v>
      </c>
      <c r="F10" s="1">
        <v>7.85</v>
      </c>
      <c r="G10" s="1">
        <v>9.6</v>
      </c>
      <c r="H10" s="1">
        <v>12</v>
      </c>
      <c r="I10" s="1">
        <v>6</v>
      </c>
      <c r="J10" s="1">
        <v>6.89</v>
      </c>
      <c r="K10" s="10">
        <v>2.8</v>
      </c>
    </row>
    <row r="11" spans="1:11" x14ac:dyDescent="0.2">
      <c r="A11" s="4" t="s">
        <v>2</v>
      </c>
      <c r="B11" s="156">
        <v>140</v>
      </c>
      <c r="C11" s="34">
        <v>31.92</v>
      </c>
      <c r="D11" s="34">
        <v>20.04</v>
      </c>
      <c r="E11" s="34">
        <v>49.14</v>
      </c>
      <c r="F11" s="1">
        <v>9.44</v>
      </c>
      <c r="G11" s="1">
        <v>14.26</v>
      </c>
      <c r="H11" s="1">
        <v>18.62</v>
      </c>
      <c r="I11" s="1">
        <v>3.14</v>
      </c>
      <c r="J11" s="1">
        <v>5.45</v>
      </c>
      <c r="K11" s="10">
        <v>3.52</v>
      </c>
    </row>
    <row r="12" spans="1:11" x14ac:dyDescent="0.2">
      <c r="A12" s="4" t="s">
        <v>33</v>
      </c>
      <c r="B12" s="156">
        <v>157</v>
      </c>
      <c r="C12" s="34">
        <v>54.79</v>
      </c>
      <c r="D12" s="34">
        <v>21.95</v>
      </c>
      <c r="E12" s="34">
        <v>36.46</v>
      </c>
      <c r="F12" s="1">
        <v>0.56000000000000005</v>
      </c>
      <c r="G12" s="1">
        <v>4.0599999999999996</v>
      </c>
      <c r="H12" s="1">
        <v>12.3</v>
      </c>
      <c r="I12" s="1">
        <v>10.45</v>
      </c>
      <c r="J12" s="1">
        <v>11.3</v>
      </c>
      <c r="K12" s="10">
        <v>8.06</v>
      </c>
    </row>
    <row r="13" spans="1:11" x14ac:dyDescent="0.2">
      <c r="A13" s="4" t="s">
        <v>34</v>
      </c>
      <c r="B13" s="156">
        <v>91</v>
      </c>
      <c r="C13" s="34">
        <v>56.41</v>
      </c>
      <c r="D13" s="34">
        <v>28.93</v>
      </c>
      <c r="E13" s="34">
        <v>24.94</v>
      </c>
      <c r="F13" s="1">
        <v>6.14</v>
      </c>
      <c r="G13" s="1">
        <v>13.96</v>
      </c>
      <c r="H13" s="1">
        <v>20.47</v>
      </c>
      <c r="I13" s="1">
        <v>4.58</v>
      </c>
      <c r="J13" s="1">
        <v>10.210000000000001</v>
      </c>
      <c r="K13" s="10">
        <v>6.85</v>
      </c>
    </row>
    <row r="14" spans="1:11" x14ac:dyDescent="0.2">
      <c r="A14" s="4" t="s">
        <v>35</v>
      </c>
      <c r="B14" s="156">
        <v>51</v>
      </c>
      <c r="C14" s="34">
        <v>43.72</v>
      </c>
      <c r="D14" s="34">
        <v>13.4</v>
      </c>
      <c r="E14" s="34">
        <v>50.23</v>
      </c>
      <c r="F14" s="34">
        <v>1.22</v>
      </c>
      <c r="G14" s="1">
        <v>7.09</v>
      </c>
      <c r="H14" s="1">
        <v>18.93</v>
      </c>
      <c r="I14" s="1">
        <v>2.09</v>
      </c>
      <c r="J14" s="1">
        <v>18.77</v>
      </c>
      <c r="K14" s="10">
        <v>12.85</v>
      </c>
    </row>
    <row r="15" spans="1:11" x14ac:dyDescent="0.2">
      <c r="A15" s="4" t="s">
        <v>3</v>
      </c>
      <c r="B15" s="156">
        <v>29</v>
      </c>
      <c r="C15" s="34">
        <v>14.64</v>
      </c>
      <c r="D15" s="34">
        <v>14.41</v>
      </c>
      <c r="E15" s="34">
        <v>47.85</v>
      </c>
      <c r="F15" s="34">
        <v>3.49</v>
      </c>
      <c r="G15" s="1">
        <v>24.5</v>
      </c>
      <c r="H15" s="1">
        <v>12.28</v>
      </c>
      <c r="I15" s="1">
        <v>30.28</v>
      </c>
      <c r="J15" s="1">
        <v>2.58</v>
      </c>
      <c r="K15" s="10">
        <v>0.72</v>
      </c>
    </row>
    <row r="16" spans="1:11" x14ac:dyDescent="0.2">
      <c r="A16" s="4" t="s">
        <v>4</v>
      </c>
      <c r="B16" s="156">
        <v>16</v>
      </c>
      <c r="C16" s="34">
        <v>53.11</v>
      </c>
      <c r="D16" s="34">
        <v>39.42</v>
      </c>
      <c r="E16" s="34">
        <v>46.62</v>
      </c>
      <c r="F16" s="154">
        <v>0</v>
      </c>
      <c r="G16" s="1">
        <v>16.399999999999999</v>
      </c>
      <c r="H16" s="1">
        <v>6.58</v>
      </c>
      <c r="I16" s="1">
        <v>0.41</v>
      </c>
      <c r="J16" s="1">
        <v>15.99</v>
      </c>
      <c r="K16" s="10">
        <v>27.25</v>
      </c>
    </row>
    <row r="17" spans="1:11" ht="16" thickBot="1" x14ac:dyDescent="0.25">
      <c r="A17" s="90" t="s">
        <v>149</v>
      </c>
      <c r="B17" s="160">
        <f>SUM(B5:B16)</f>
        <v>890</v>
      </c>
      <c r="C17" s="142">
        <v>43.77</v>
      </c>
      <c r="D17" s="142">
        <v>25.97</v>
      </c>
      <c r="E17" s="142">
        <v>39.57</v>
      </c>
      <c r="F17" s="152">
        <v>5.43</v>
      </c>
      <c r="G17" s="118">
        <v>12.11</v>
      </c>
      <c r="H17" s="118">
        <v>18.07</v>
      </c>
      <c r="I17" s="118">
        <v>6.98</v>
      </c>
      <c r="J17" s="118">
        <v>9.3800000000000008</v>
      </c>
      <c r="K17" s="119">
        <v>6.37</v>
      </c>
    </row>
    <row r="18" spans="1:11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</row>
    <row r="19" spans="1:11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</row>
    <row r="20" spans="1:11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</row>
    <row r="21" spans="1:11" ht="16" thickBot="1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</row>
    <row r="22" spans="1:11" ht="15" customHeight="1" x14ac:dyDescent="0.2">
      <c r="A22" s="161" t="s">
        <v>42</v>
      </c>
      <c r="B22" s="159" t="s">
        <v>157</v>
      </c>
      <c r="C22" s="157" t="s">
        <v>159</v>
      </c>
      <c r="D22" s="157" t="s">
        <v>166</v>
      </c>
      <c r="E22" s="158" t="s">
        <v>158</v>
      </c>
      <c r="F22" s="157" t="s">
        <v>165</v>
      </c>
      <c r="G22" s="157" t="s">
        <v>160</v>
      </c>
      <c r="H22" s="157" t="s">
        <v>161</v>
      </c>
      <c r="I22" s="157" t="s">
        <v>162</v>
      </c>
      <c r="J22" s="157" t="s">
        <v>163</v>
      </c>
      <c r="K22" s="162" t="s">
        <v>164</v>
      </c>
    </row>
    <row r="23" spans="1:11" x14ac:dyDescent="0.2">
      <c r="A23" s="5" t="s">
        <v>5</v>
      </c>
      <c r="B23" s="155">
        <v>201</v>
      </c>
      <c r="C23" s="1">
        <v>45.81</v>
      </c>
      <c r="D23" s="1">
        <v>25.71</v>
      </c>
      <c r="E23" s="1">
        <v>37.200000000000003</v>
      </c>
      <c r="F23" s="1">
        <v>3.07</v>
      </c>
      <c r="G23" s="1">
        <v>8.85</v>
      </c>
      <c r="H23" s="1">
        <v>16.25</v>
      </c>
      <c r="I23" s="1">
        <v>3.67</v>
      </c>
      <c r="J23" s="1">
        <v>7.74</v>
      </c>
      <c r="K23" s="10">
        <v>2.12</v>
      </c>
    </row>
    <row r="24" spans="1:11" x14ac:dyDescent="0.2">
      <c r="A24" s="5" t="s">
        <v>6</v>
      </c>
      <c r="B24" s="155">
        <v>369</v>
      </c>
      <c r="C24" s="1">
        <v>40.98</v>
      </c>
      <c r="D24" s="1">
        <v>22.94</v>
      </c>
      <c r="E24" s="1">
        <v>43.16</v>
      </c>
      <c r="F24" s="1">
        <v>5.43</v>
      </c>
      <c r="G24" s="1">
        <v>12.15</v>
      </c>
      <c r="H24" s="1">
        <v>18.45</v>
      </c>
      <c r="I24" s="1">
        <v>8.44</v>
      </c>
      <c r="J24" s="1">
        <v>10.18</v>
      </c>
      <c r="K24" s="10">
        <v>7.01</v>
      </c>
    </row>
    <row r="25" spans="1:11" x14ac:dyDescent="0.2">
      <c r="A25" s="5" t="s">
        <v>7</v>
      </c>
      <c r="B25" s="155">
        <v>176</v>
      </c>
      <c r="C25" s="1">
        <v>46.82</v>
      </c>
      <c r="D25" s="1">
        <v>42.76</v>
      </c>
      <c r="E25" s="1">
        <v>35.61</v>
      </c>
      <c r="F25" s="1">
        <v>13.79</v>
      </c>
      <c r="G25" s="1">
        <v>24.54</v>
      </c>
      <c r="H25" s="1">
        <v>20.09</v>
      </c>
      <c r="I25" s="1">
        <v>11.43</v>
      </c>
      <c r="J25" s="1">
        <v>11.96</v>
      </c>
      <c r="K25" s="10">
        <v>19.64</v>
      </c>
    </row>
    <row r="26" spans="1:11" x14ac:dyDescent="0.2">
      <c r="A26" s="5" t="s">
        <v>8</v>
      </c>
      <c r="B26" s="155">
        <v>144</v>
      </c>
      <c r="C26" s="1">
        <v>52.84</v>
      </c>
      <c r="D26" s="1">
        <v>29.99</v>
      </c>
      <c r="E26" s="1">
        <v>22.89</v>
      </c>
      <c r="F26" s="1">
        <v>17.809999999999999</v>
      </c>
      <c r="G26" s="1">
        <v>24.86</v>
      </c>
      <c r="H26" s="1">
        <v>37.159999999999997</v>
      </c>
      <c r="I26" s="1">
        <v>21.51</v>
      </c>
      <c r="J26" s="1">
        <v>13.37</v>
      </c>
      <c r="K26" s="10">
        <v>21.5</v>
      </c>
    </row>
    <row r="27" spans="1:11" ht="16" thickBot="1" x14ac:dyDescent="0.25">
      <c r="A27" s="90" t="s">
        <v>149</v>
      </c>
      <c r="B27" s="160">
        <f>SUM(B23:B26)</f>
        <v>890</v>
      </c>
      <c r="C27" s="142">
        <v>43.77</v>
      </c>
      <c r="D27" s="142">
        <v>25.97</v>
      </c>
      <c r="E27" s="142">
        <v>39.57</v>
      </c>
      <c r="F27" s="152">
        <v>5.43</v>
      </c>
      <c r="G27" s="118">
        <v>12.11</v>
      </c>
      <c r="H27" s="118">
        <v>18.07</v>
      </c>
      <c r="I27" s="118">
        <v>6.98</v>
      </c>
      <c r="J27" s="118">
        <v>9.3800000000000008</v>
      </c>
      <c r="K27" s="119">
        <v>6.37</v>
      </c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1" x14ac:dyDescent="0.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</row>
    <row r="31" spans="1:11" ht="16" thickBot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</row>
    <row r="32" spans="1:11" ht="48" x14ac:dyDescent="0.2">
      <c r="A32" s="161" t="s">
        <v>41</v>
      </c>
      <c r="B32" s="159" t="s">
        <v>157</v>
      </c>
      <c r="C32" s="157" t="s">
        <v>159</v>
      </c>
      <c r="D32" s="157" t="s">
        <v>166</v>
      </c>
      <c r="E32" s="158" t="s">
        <v>158</v>
      </c>
      <c r="F32" s="157" t="s">
        <v>165</v>
      </c>
      <c r="G32" s="157" t="s">
        <v>160</v>
      </c>
      <c r="H32" s="157" t="s">
        <v>161</v>
      </c>
      <c r="I32" s="157" t="s">
        <v>162</v>
      </c>
      <c r="J32" s="157" t="s">
        <v>163</v>
      </c>
      <c r="K32" s="162" t="s">
        <v>164</v>
      </c>
    </row>
    <row r="33" spans="1:11" x14ac:dyDescent="0.2">
      <c r="A33" s="5" t="s">
        <v>9</v>
      </c>
      <c r="B33" s="155">
        <v>56</v>
      </c>
      <c r="C33" s="1">
        <v>40.24</v>
      </c>
      <c r="D33" s="1">
        <v>16.68</v>
      </c>
      <c r="E33" s="1">
        <v>41.34</v>
      </c>
      <c r="F33" s="1">
        <v>5.81</v>
      </c>
      <c r="G33" s="1">
        <v>12.83</v>
      </c>
      <c r="H33" s="1">
        <v>22.41</v>
      </c>
      <c r="I33" s="1">
        <v>10.17</v>
      </c>
      <c r="J33" s="1">
        <v>1.76</v>
      </c>
      <c r="K33" s="10">
        <v>5.0199999999999996</v>
      </c>
    </row>
    <row r="34" spans="1:11" x14ac:dyDescent="0.2">
      <c r="A34" s="5" t="s">
        <v>10</v>
      </c>
      <c r="B34" s="155">
        <v>293</v>
      </c>
      <c r="C34" s="1">
        <v>40.08</v>
      </c>
      <c r="D34" s="1">
        <v>22.75</v>
      </c>
      <c r="E34" s="1">
        <v>39.04</v>
      </c>
      <c r="F34" s="1">
        <v>1.63</v>
      </c>
      <c r="G34" s="1">
        <v>9.8800000000000008</v>
      </c>
      <c r="H34" s="1">
        <v>16.989999999999998</v>
      </c>
      <c r="I34" s="1">
        <v>8.77</v>
      </c>
      <c r="J34" s="1">
        <v>5.71</v>
      </c>
      <c r="K34" s="10">
        <v>4.7699999999999996</v>
      </c>
    </row>
    <row r="35" spans="1:11" x14ac:dyDescent="0.2">
      <c r="A35" s="5" t="s">
        <v>11</v>
      </c>
      <c r="B35" s="155">
        <v>53</v>
      </c>
      <c r="C35" s="1">
        <v>48.12</v>
      </c>
      <c r="D35" s="1">
        <v>26.94</v>
      </c>
      <c r="E35" s="1">
        <v>35.33</v>
      </c>
      <c r="F35" s="1">
        <v>2.96</v>
      </c>
      <c r="G35" s="1">
        <v>12.48</v>
      </c>
      <c r="H35" s="1">
        <v>22.13</v>
      </c>
      <c r="I35" s="1">
        <v>9.93</v>
      </c>
      <c r="J35" s="1">
        <v>11.35</v>
      </c>
      <c r="K35" s="10">
        <v>5.59</v>
      </c>
    </row>
    <row r="36" spans="1:11" x14ac:dyDescent="0.2">
      <c r="A36" s="5" t="s">
        <v>12</v>
      </c>
      <c r="B36" s="155">
        <v>84</v>
      </c>
      <c r="C36" s="1">
        <v>50.94</v>
      </c>
      <c r="D36" s="1">
        <v>25.74</v>
      </c>
      <c r="E36" s="1">
        <v>37.549999999999997</v>
      </c>
      <c r="F36" s="1">
        <v>5.72</v>
      </c>
      <c r="G36" s="1">
        <v>12.03</v>
      </c>
      <c r="H36" s="1">
        <v>20.21</v>
      </c>
      <c r="I36" s="1">
        <v>3.12</v>
      </c>
      <c r="J36" s="1">
        <v>3.45</v>
      </c>
      <c r="K36" s="10">
        <v>4.18</v>
      </c>
    </row>
    <row r="37" spans="1:11" x14ac:dyDescent="0.2">
      <c r="A37" s="5" t="s">
        <v>13</v>
      </c>
      <c r="B37" s="155">
        <v>51</v>
      </c>
      <c r="C37" s="1">
        <v>41.66</v>
      </c>
      <c r="D37" s="1">
        <v>19.71</v>
      </c>
      <c r="E37" s="1">
        <v>38.11</v>
      </c>
      <c r="F37" s="1">
        <v>4.1900000000000004</v>
      </c>
      <c r="G37" s="1">
        <v>6.66</v>
      </c>
      <c r="H37" s="1">
        <v>10.220000000000001</v>
      </c>
      <c r="I37" s="1">
        <v>6.58</v>
      </c>
      <c r="J37" s="1">
        <v>14.82</v>
      </c>
      <c r="K37" s="10">
        <v>14.39</v>
      </c>
    </row>
    <row r="38" spans="1:11" x14ac:dyDescent="0.2">
      <c r="A38" s="5" t="s">
        <v>14</v>
      </c>
      <c r="B38" s="155">
        <v>59</v>
      </c>
      <c r="C38" s="1">
        <v>52.91</v>
      </c>
      <c r="D38" s="1">
        <v>23.99</v>
      </c>
      <c r="E38" s="1">
        <v>44.09</v>
      </c>
      <c r="F38" s="1">
        <v>3.21</v>
      </c>
      <c r="G38" s="1">
        <v>11.71</v>
      </c>
      <c r="H38" s="1">
        <v>9.2899999999999991</v>
      </c>
      <c r="I38" s="1">
        <v>6.2</v>
      </c>
      <c r="J38" s="1">
        <v>6.57</v>
      </c>
      <c r="K38" s="10">
        <v>8.4499999999999993</v>
      </c>
    </row>
    <row r="39" spans="1:11" x14ac:dyDescent="0.2">
      <c r="A39" s="5" t="s">
        <v>15</v>
      </c>
      <c r="B39" s="155">
        <v>88</v>
      </c>
      <c r="C39" s="1">
        <v>31.43</v>
      </c>
      <c r="D39" s="1">
        <v>22.63</v>
      </c>
      <c r="E39" s="1">
        <v>44.55</v>
      </c>
      <c r="F39" s="1">
        <v>7.67</v>
      </c>
      <c r="G39" s="1">
        <v>19.13</v>
      </c>
      <c r="H39" s="1">
        <v>21.2</v>
      </c>
      <c r="I39" s="1">
        <v>7.19</v>
      </c>
      <c r="J39" s="1">
        <v>3.84</v>
      </c>
      <c r="K39" s="10">
        <v>8.6300000000000008</v>
      </c>
    </row>
    <row r="40" spans="1:11" x14ac:dyDescent="0.2">
      <c r="A40" s="5" t="s">
        <v>16</v>
      </c>
      <c r="B40" s="155">
        <v>146</v>
      </c>
      <c r="C40" s="1">
        <v>41.93</v>
      </c>
      <c r="D40" s="1">
        <v>29.07</v>
      </c>
      <c r="E40" s="1">
        <v>34.64</v>
      </c>
      <c r="F40" s="1">
        <v>2.2400000000000002</v>
      </c>
      <c r="G40" s="1">
        <v>11.05</v>
      </c>
      <c r="H40" s="1">
        <v>22.9</v>
      </c>
      <c r="I40" s="1">
        <v>10.94</v>
      </c>
      <c r="J40" s="1">
        <v>8.75</v>
      </c>
      <c r="K40" s="10">
        <v>4.57</v>
      </c>
    </row>
    <row r="41" spans="1:11" x14ac:dyDescent="0.2">
      <c r="A41" s="5" t="s">
        <v>17</v>
      </c>
      <c r="B41" s="155">
        <v>60</v>
      </c>
      <c r="C41" s="1">
        <v>39.03</v>
      </c>
      <c r="D41" s="1">
        <v>27.48</v>
      </c>
      <c r="E41" s="1">
        <v>43.38</v>
      </c>
      <c r="F41" s="1">
        <v>10.72</v>
      </c>
      <c r="G41" s="1">
        <v>13.85</v>
      </c>
      <c r="H41" s="1">
        <v>16.5</v>
      </c>
      <c r="I41" s="1">
        <v>4.68</v>
      </c>
      <c r="J41" s="1">
        <v>16.27</v>
      </c>
      <c r="K41" s="10">
        <v>7.96</v>
      </c>
    </row>
    <row r="42" spans="1:11" ht="16" thickBot="1" x14ac:dyDescent="0.25">
      <c r="A42" s="90" t="s">
        <v>149</v>
      </c>
      <c r="B42" s="160">
        <f>SUM(B33:B41)</f>
        <v>890</v>
      </c>
      <c r="C42" s="142">
        <v>43.77</v>
      </c>
      <c r="D42" s="142">
        <v>25.97</v>
      </c>
      <c r="E42" s="142">
        <v>39.57</v>
      </c>
      <c r="F42" s="152">
        <v>5.43</v>
      </c>
      <c r="G42" s="118">
        <v>12.11</v>
      </c>
      <c r="H42" s="118">
        <v>18.07</v>
      </c>
      <c r="I42" s="118">
        <v>6.98</v>
      </c>
      <c r="J42" s="118">
        <v>9.3800000000000008</v>
      </c>
      <c r="K42" s="119">
        <v>6.37</v>
      </c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</row>
    <row r="45" spans="1:11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</row>
    <row r="46" spans="1:11" ht="16" thickBot="1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</row>
    <row r="47" spans="1:11" ht="48" x14ac:dyDescent="0.2">
      <c r="A47" s="161" t="s">
        <v>40</v>
      </c>
      <c r="B47" s="159" t="s">
        <v>157</v>
      </c>
      <c r="C47" s="157" t="s">
        <v>159</v>
      </c>
      <c r="D47" s="157" t="s">
        <v>166</v>
      </c>
      <c r="E47" s="158" t="s">
        <v>158</v>
      </c>
      <c r="F47" s="157" t="s">
        <v>165</v>
      </c>
      <c r="G47" s="157" t="s">
        <v>160</v>
      </c>
      <c r="H47" s="157" t="s">
        <v>161</v>
      </c>
      <c r="I47" s="157" t="s">
        <v>162</v>
      </c>
      <c r="J47" s="157" t="s">
        <v>163</v>
      </c>
      <c r="K47" s="162" t="s">
        <v>164</v>
      </c>
    </row>
    <row r="48" spans="1:11" x14ac:dyDescent="0.2">
      <c r="A48" s="5" t="s">
        <v>21</v>
      </c>
      <c r="B48" s="155">
        <v>583</v>
      </c>
      <c r="C48" s="1">
        <v>44.22</v>
      </c>
      <c r="D48" s="1">
        <v>25.99</v>
      </c>
      <c r="E48" s="1">
        <v>38.450000000000003</v>
      </c>
      <c r="F48" s="1">
        <v>3</v>
      </c>
      <c r="G48" s="1">
        <v>11.76</v>
      </c>
      <c r="H48" s="1">
        <v>16.16</v>
      </c>
      <c r="I48" s="1">
        <v>4.49</v>
      </c>
      <c r="J48" s="1">
        <v>8.8699999999999992</v>
      </c>
      <c r="K48" s="10">
        <v>6.18</v>
      </c>
    </row>
    <row r="49" spans="1:11" x14ac:dyDescent="0.2">
      <c r="A49" s="5" t="s">
        <v>18</v>
      </c>
      <c r="B49" s="155">
        <v>300</v>
      </c>
      <c r="C49" s="1">
        <v>43.03</v>
      </c>
      <c r="D49" s="1">
        <v>25.86</v>
      </c>
      <c r="E49" s="1">
        <v>42.03</v>
      </c>
      <c r="F49" s="1">
        <v>11.63</v>
      </c>
      <c r="G49" s="1">
        <v>13.16</v>
      </c>
      <c r="H49" s="1">
        <v>22.86</v>
      </c>
      <c r="I49" s="1">
        <v>13.26</v>
      </c>
      <c r="J49" s="1">
        <v>10.6</v>
      </c>
      <c r="K49" s="10">
        <v>6.83</v>
      </c>
    </row>
    <row r="50" spans="1:11" ht="16" thickBot="1" x14ac:dyDescent="0.25">
      <c r="A50" s="90" t="s">
        <v>149</v>
      </c>
      <c r="B50" s="160">
        <f>SUM(B48:B49)</f>
        <v>883</v>
      </c>
      <c r="C50" s="142">
        <v>43.89</v>
      </c>
      <c r="D50" s="142">
        <v>25.95</v>
      </c>
      <c r="E50" s="142">
        <v>39.47</v>
      </c>
      <c r="F50" s="152">
        <v>5.45</v>
      </c>
      <c r="G50" s="118">
        <v>12.16</v>
      </c>
      <c r="H50" s="118">
        <v>18.059999999999999</v>
      </c>
      <c r="I50" s="118">
        <v>6.98</v>
      </c>
      <c r="J50" s="118">
        <v>9.36</v>
      </c>
      <c r="K50" s="119">
        <v>6.37</v>
      </c>
    </row>
  </sheetData>
  <mergeCells count="3">
    <mergeCell ref="A43:K46"/>
    <mergeCell ref="A28:K31"/>
    <mergeCell ref="A18:K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81B2-3A2E-4A56-801D-507460186AB4}">
  <dimension ref="A1:O50"/>
  <sheetViews>
    <sheetView topLeftCell="A13" workbookViewId="0">
      <pane xSplit="1" topLeftCell="B1" activePane="topRight" state="frozen"/>
      <selection pane="topRight" activeCell="J32" sqref="J32"/>
    </sheetView>
  </sheetViews>
  <sheetFormatPr baseColWidth="10" defaultColWidth="8.83203125" defaultRowHeight="15" x14ac:dyDescent="0.2"/>
  <cols>
    <col min="1" max="1" width="22.33203125" customWidth="1"/>
    <col min="3" max="3" width="13.83203125" customWidth="1"/>
    <col min="4" max="4" width="11.6640625" customWidth="1"/>
    <col min="5" max="5" width="16.83203125" customWidth="1"/>
    <col min="6" max="6" width="10.83203125" customWidth="1"/>
    <col min="7" max="7" width="12.1640625" customWidth="1"/>
    <col min="9" max="9" width="13.83203125" customWidth="1"/>
    <col min="10" max="10" width="13.6640625" customWidth="1"/>
    <col min="11" max="11" width="15.5" customWidth="1"/>
    <col min="12" max="12" width="13.5" customWidth="1"/>
    <col min="13" max="13" width="16" customWidth="1"/>
    <col min="14" max="14" width="14.5" customWidth="1"/>
    <col min="15" max="15" width="16.5" customWidth="1"/>
  </cols>
  <sheetData>
    <row r="1" spans="1:15" ht="19" x14ac:dyDescent="0.25">
      <c r="A1" s="37" t="s">
        <v>99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9" x14ac:dyDescent="0.2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0" thickBot="1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64" x14ac:dyDescent="0.2">
      <c r="A4" s="48" t="s">
        <v>39</v>
      </c>
      <c r="B4" s="41" t="s">
        <v>19</v>
      </c>
      <c r="C4" s="42" t="s">
        <v>89</v>
      </c>
      <c r="D4" s="41" t="s">
        <v>19</v>
      </c>
      <c r="E4" s="42" t="s">
        <v>90</v>
      </c>
      <c r="F4" s="41" t="s">
        <v>19</v>
      </c>
      <c r="G4" s="42" t="s">
        <v>91</v>
      </c>
      <c r="H4" s="41" t="s">
        <v>19</v>
      </c>
      <c r="I4" s="47" t="s">
        <v>92</v>
      </c>
      <c r="J4" s="47" t="s">
        <v>95</v>
      </c>
      <c r="K4" s="47" t="s">
        <v>94</v>
      </c>
      <c r="L4" s="47" t="s">
        <v>93</v>
      </c>
      <c r="M4" s="47" t="s">
        <v>96</v>
      </c>
      <c r="N4" s="47" t="s">
        <v>97</v>
      </c>
      <c r="O4" s="42" t="s">
        <v>98</v>
      </c>
    </row>
    <row r="5" spans="1:15" x14ac:dyDescent="0.2">
      <c r="A5" s="49" t="s">
        <v>0</v>
      </c>
      <c r="B5" s="46">
        <v>24</v>
      </c>
      <c r="C5" s="10">
        <v>50.980229999999999</v>
      </c>
      <c r="D5" s="45">
        <v>23</v>
      </c>
      <c r="E5" s="10">
        <v>8.7986299999999993</v>
      </c>
      <c r="F5" s="45">
        <v>28</v>
      </c>
      <c r="G5" s="10">
        <v>43.17</v>
      </c>
      <c r="H5" s="45">
        <v>11</v>
      </c>
      <c r="I5" s="1">
        <v>12.72</v>
      </c>
      <c r="J5" s="1">
        <v>43.04</v>
      </c>
      <c r="K5" s="1">
        <v>14.58</v>
      </c>
      <c r="L5" s="1">
        <v>27.32</v>
      </c>
      <c r="M5" s="1">
        <v>42.8</v>
      </c>
      <c r="N5" s="1">
        <v>7.79</v>
      </c>
      <c r="O5" s="10">
        <v>56.61</v>
      </c>
    </row>
    <row r="6" spans="1:15" x14ac:dyDescent="0.2">
      <c r="A6" s="49" t="s">
        <v>1</v>
      </c>
      <c r="B6" s="46">
        <v>90</v>
      </c>
      <c r="C6" s="44">
        <v>39.918239999999997</v>
      </c>
      <c r="D6" s="46">
        <v>88</v>
      </c>
      <c r="E6" s="10">
        <v>18.123239999999999</v>
      </c>
      <c r="F6" s="45">
        <v>98</v>
      </c>
      <c r="G6" s="10">
        <v>37.75</v>
      </c>
      <c r="H6" s="45">
        <v>33</v>
      </c>
      <c r="I6" s="1">
        <v>14.18</v>
      </c>
      <c r="J6" s="1">
        <v>9.08</v>
      </c>
      <c r="K6" s="1">
        <v>30.49</v>
      </c>
      <c r="L6" s="1">
        <v>21.68</v>
      </c>
      <c r="M6" s="1">
        <v>14.14</v>
      </c>
      <c r="N6" s="1">
        <v>14.95</v>
      </c>
      <c r="O6" s="10">
        <v>43.43</v>
      </c>
    </row>
    <row r="7" spans="1:15" x14ac:dyDescent="0.2">
      <c r="A7" s="49" t="s">
        <v>29</v>
      </c>
      <c r="B7" s="46">
        <v>63</v>
      </c>
      <c r="C7" s="44">
        <v>43.516950000000001</v>
      </c>
      <c r="D7" s="46">
        <v>59</v>
      </c>
      <c r="E7" s="10">
        <v>11.33034</v>
      </c>
      <c r="F7" s="45">
        <v>71</v>
      </c>
      <c r="G7" s="10">
        <v>35.31</v>
      </c>
      <c r="H7" s="45">
        <v>24</v>
      </c>
      <c r="I7" s="1">
        <v>11.67</v>
      </c>
      <c r="J7" s="1">
        <v>11.67</v>
      </c>
      <c r="K7" s="1">
        <v>39.24</v>
      </c>
      <c r="L7" s="1">
        <v>36.64</v>
      </c>
      <c r="M7" s="1">
        <v>33.47</v>
      </c>
      <c r="N7" s="1">
        <v>35.39</v>
      </c>
      <c r="O7" s="10">
        <v>54.99</v>
      </c>
    </row>
    <row r="8" spans="1:15" x14ac:dyDescent="0.2">
      <c r="A8" s="49" t="s">
        <v>30</v>
      </c>
      <c r="B8" s="46">
        <v>66</v>
      </c>
      <c r="C8" s="44">
        <v>24.35933</v>
      </c>
      <c r="D8" s="46">
        <v>66</v>
      </c>
      <c r="E8" s="10">
        <v>4.9490239999999996</v>
      </c>
      <c r="F8" s="45">
        <v>74</v>
      </c>
      <c r="G8" s="10">
        <v>40.159999999999997</v>
      </c>
      <c r="H8" s="45">
        <v>30</v>
      </c>
      <c r="I8" s="1">
        <v>2.48</v>
      </c>
      <c r="J8" s="1">
        <v>2.23</v>
      </c>
      <c r="K8" s="1">
        <v>19.8</v>
      </c>
      <c r="L8" s="1">
        <v>32.83</v>
      </c>
      <c r="M8" s="1">
        <v>15.27</v>
      </c>
      <c r="N8" s="1">
        <v>16.73</v>
      </c>
      <c r="O8" s="10">
        <v>24.47</v>
      </c>
    </row>
    <row r="9" spans="1:15" x14ac:dyDescent="0.2">
      <c r="A9" s="49" t="s">
        <v>31</v>
      </c>
      <c r="B9" s="46">
        <v>85</v>
      </c>
      <c r="C9" s="44">
        <v>40.536180000000002</v>
      </c>
      <c r="D9" s="46">
        <v>84</v>
      </c>
      <c r="E9" s="10">
        <v>20.470600000000001</v>
      </c>
      <c r="F9" s="45">
        <v>103</v>
      </c>
      <c r="G9" s="10">
        <v>44.34</v>
      </c>
      <c r="H9" s="45">
        <v>34</v>
      </c>
      <c r="I9" s="1">
        <v>4.4000000000000004</v>
      </c>
      <c r="J9" s="1">
        <v>4.62</v>
      </c>
      <c r="K9" s="1">
        <v>10.15</v>
      </c>
      <c r="L9" s="1">
        <v>31.24</v>
      </c>
      <c r="M9" s="1">
        <v>4.57</v>
      </c>
      <c r="N9" s="1">
        <v>19.670000000000002</v>
      </c>
      <c r="O9" s="10">
        <v>17.43</v>
      </c>
    </row>
    <row r="10" spans="1:15" x14ac:dyDescent="0.2">
      <c r="A10" s="49" t="s">
        <v>32</v>
      </c>
      <c r="B10" s="46">
        <v>83</v>
      </c>
      <c r="C10" s="44">
        <v>44.816650000000003</v>
      </c>
      <c r="D10" s="46">
        <v>82</v>
      </c>
      <c r="E10" s="10">
        <v>12.852169999999999</v>
      </c>
      <c r="F10" s="45">
        <v>95</v>
      </c>
      <c r="G10" s="10">
        <v>56.63</v>
      </c>
      <c r="H10" s="45">
        <v>49</v>
      </c>
      <c r="I10" s="1">
        <v>2.23</v>
      </c>
      <c r="J10" s="1">
        <v>1.41</v>
      </c>
      <c r="K10" s="1">
        <v>12.83</v>
      </c>
      <c r="L10" s="1">
        <v>20.85</v>
      </c>
      <c r="M10" s="1">
        <v>16.170000000000002</v>
      </c>
      <c r="N10" s="1">
        <v>2.16</v>
      </c>
      <c r="O10" s="10">
        <v>7.74</v>
      </c>
    </row>
    <row r="11" spans="1:15" x14ac:dyDescent="0.2">
      <c r="A11" s="49" t="s">
        <v>2</v>
      </c>
      <c r="B11" s="46">
        <v>116</v>
      </c>
      <c r="C11" s="44">
        <v>34.002650000000003</v>
      </c>
      <c r="D11" s="46">
        <v>113</v>
      </c>
      <c r="E11" s="10">
        <v>41.843490000000003</v>
      </c>
      <c r="F11" s="45">
        <v>134</v>
      </c>
      <c r="G11" s="10">
        <v>43.17</v>
      </c>
      <c r="H11" s="45">
        <v>60</v>
      </c>
      <c r="I11" s="1">
        <v>8.6300000000000008</v>
      </c>
      <c r="J11" s="1">
        <v>8.25</v>
      </c>
      <c r="K11" s="1">
        <v>14.85</v>
      </c>
      <c r="L11" s="1">
        <v>43.8</v>
      </c>
      <c r="M11" s="1">
        <v>22.54</v>
      </c>
      <c r="N11" s="1">
        <v>15.92</v>
      </c>
      <c r="O11" s="10">
        <v>9.6300000000000008</v>
      </c>
    </row>
    <row r="12" spans="1:15" x14ac:dyDescent="0.2">
      <c r="A12" s="49" t="s">
        <v>33</v>
      </c>
      <c r="B12" s="46">
        <v>176</v>
      </c>
      <c r="C12" s="44">
        <v>32.414870000000001</v>
      </c>
      <c r="D12" s="46">
        <v>172</v>
      </c>
      <c r="E12" s="10">
        <v>8.3608429999999991</v>
      </c>
      <c r="F12" s="45">
        <v>192</v>
      </c>
      <c r="G12" s="10">
        <v>34.07</v>
      </c>
      <c r="H12" s="45">
        <v>63</v>
      </c>
      <c r="I12" s="1">
        <v>4.99</v>
      </c>
      <c r="J12" s="1">
        <v>2.2799999999999998</v>
      </c>
      <c r="K12" s="1">
        <v>19.89</v>
      </c>
      <c r="L12" s="1">
        <v>27.77</v>
      </c>
      <c r="M12" s="1">
        <v>13.14</v>
      </c>
      <c r="N12" s="1">
        <v>9.52</v>
      </c>
      <c r="O12" s="10">
        <v>21.7</v>
      </c>
    </row>
    <row r="13" spans="1:15" x14ac:dyDescent="0.2">
      <c r="A13" s="49" t="s">
        <v>34</v>
      </c>
      <c r="B13" s="46">
        <v>91</v>
      </c>
      <c r="C13" s="44">
        <v>32.936610000000002</v>
      </c>
      <c r="D13" s="46">
        <v>89</v>
      </c>
      <c r="E13" s="10">
        <v>8.4860559999999996</v>
      </c>
      <c r="F13" s="45">
        <v>103</v>
      </c>
      <c r="G13" s="10">
        <v>22.93</v>
      </c>
      <c r="H13" s="45">
        <v>34</v>
      </c>
      <c r="I13" s="1">
        <v>2.68</v>
      </c>
      <c r="J13" s="1">
        <v>2.92</v>
      </c>
      <c r="K13" s="1">
        <v>17.47</v>
      </c>
      <c r="L13" s="1">
        <v>47.79</v>
      </c>
      <c r="M13" s="1">
        <v>14.26</v>
      </c>
      <c r="N13" s="1">
        <v>8.91</v>
      </c>
      <c r="O13" s="10">
        <v>17.29</v>
      </c>
    </row>
    <row r="14" spans="1:15" x14ac:dyDescent="0.2">
      <c r="A14" s="49" t="s">
        <v>35</v>
      </c>
      <c r="B14" s="46">
        <v>60</v>
      </c>
      <c r="C14" s="44">
        <v>42.949559999999998</v>
      </c>
      <c r="D14" s="46">
        <v>60</v>
      </c>
      <c r="E14" s="10">
        <v>2.4228890000000001</v>
      </c>
      <c r="F14" s="45">
        <v>65</v>
      </c>
      <c r="G14" s="10">
        <v>41.1</v>
      </c>
      <c r="H14" s="45">
        <v>27</v>
      </c>
      <c r="I14" s="1">
        <v>3.15</v>
      </c>
      <c r="J14" s="1">
        <v>0</v>
      </c>
      <c r="K14" s="1">
        <v>18.11</v>
      </c>
      <c r="L14" s="1">
        <v>40.119999999999997</v>
      </c>
      <c r="M14" s="1">
        <v>5.3</v>
      </c>
      <c r="N14" s="1">
        <v>13.19</v>
      </c>
      <c r="O14" s="10">
        <v>23.24</v>
      </c>
    </row>
    <row r="15" spans="1:15" x14ac:dyDescent="0.2">
      <c r="A15" s="49" t="s">
        <v>3</v>
      </c>
      <c r="B15" s="46">
        <v>30</v>
      </c>
      <c r="C15" s="44">
        <v>38.251539999999999</v>
      </c>
      <c r="D15" s="46">
        <v>30</v>
      </c>
      <c r="E15" s="10">
        <v>3.9455249999999999</v>
      </c>
      <c r="F15" s="45">
        <v>35</v>
      </c>
      <c r="G15" s="10">
        <v>46.73</v>
      </c>
      <c r="H15" s="45">
        <v>15</v>
      </c>
      <c r="I15" s="1">
        <v>5</v>
      </c>
      <c r="J15" s="1">
        <v>9.8800000000000008</v>
      </c>
      <c r="K15" s="1">
        <v>10.72</v>
      </c>
      <c r="L15" s="1">
        <v>19.89</v>
      </c>
      <c r="M15" s="1">
        <v>7.49</v>
      </c>
      <c r="N15" s="1">
        <v>7.41</v>
      </c>
      <c r="O15" s="10">
        <v>10.07</v>
      </c>
    </row>
    <row r="16" spans="1:15" x14ac:dyDescent="0.2">
      <c r="A16" s="49" t="s">
        <v>4</v>
      </c>
      <c r="B16" s="46">
        <v>20</v>
      </c>
      <c r="C16" s="44">
        <v>45.927979999999998</v>
      </c>
      <c r="D16" s="46">
        <v>20</v>
      </c>
      <c r="E16" s="10">
        <v>17.244430000000001</v>
      </c>
      <c r="F16" s="45">
        <v>23</v>
      </c>
      <c r="G16" s="10">
        <v>43.49</v>
      </c>
      <c r="H16" s="45">
        <v>10</v>
      </c>
      <c r="I16" s="1">
        <v>21.34</v>
      </c>
      <c r="J16" s="1">
        <v>2</v>
      </c>
      <c r="K16" s="1">
        <v>37.07</v>
      </c>
      <c r="L16" s="1">
        <v>2</v>
      </c>
      <c r="M16" s="1">
        <v>0</v>
      </c>
      <c r="N16" s="1">
        <v>12.57</v>
      </c>
      <c r="O16" s="10">
        <v>1</v>
      </c>
    </row>
    <row r="17" spans="1:15" ht="16" thickBot="1" x14ac:dyDescent="0.25">
      <c r="A17" s="90" t="s">
        <v>149</v>
      </c>
      <c r="B17" s="139">
        <f>SUM(B5:B16)</f>
        <v>904</v>
      </c>
      <c r="C17" s="140">
        <v>37.110610000000001</v>
      </c>
      <c r="D17" s="139">
        <f>SUM(D5:D16)</f>
        <v>886</v>
      </c>
      <c r="E17" s="119">
        <v>15.3818</v>
      </c>
      <c r="F17" s="113">
        <f>SUM(F5:F16)</f>
        <v>1021</v>
      </c>
      <c r="G17" s="119">
        <v>39.270000000000003</v>
      </c>
      <c r="H17" s="113">
        <f>SUM(H5:H16)</f>
        <v>390</v>
      </c>
      <c r="I17" s="118">
        <v>6.43</v>
      </c>
      <c r="J17" s="118">
        <v>5.77</v>
      </c>
      <c r="K17" s="118">
        <v>18.559999999999999</v>
      </c>
      <c r="L17" s="118">
        <v>31.18</v>
      </c>
      <c r="M17" s="118">
        <v>15.47</v>
      </c>
      <c r="N17" s="118">
        <v>12.61</v>
      </c>
      <c r="O17" s="119">
        <v>20.88</v>
      </c>
    </row>
    <row r="18" spans="1:15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</row>
    <row r="19" spans="1:15" x14ac:dyDescent="0.2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</row>
    <row r="20" spans="1:15" x14ac:dyDescent="0.2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</row>
    <row r="21" spans="1:15" ht="16" thickBot="1" x14ac:dyDescent="0.25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</row>
    <row r="22" spans="1:15" ht="64" x14ac:dyDescent="0.2">
      <c r="A22" s="48" t="s">
        <v>42</v>
      </c>
      <c r="B22" s="41" t="s">
        <v>19</v>
      </c>
      <c r="C22" s="42" t="s">
        <v>89</v>
      </c>
      <c r="D22" s="41" t="s">
        <v>19</v>
      </c>
      <c r="E22" s="42" t="s">
        <v>90</v>
      </c>
      <c r="F22" s="41" t="s">
        <v>19</v>
      </c>
      <c r="G22" s="42" t="s">
        <v>91</v>
      </c>
      <c r="H22" s="41" t="s">
        <v>19</v>
      </c>
      <c r="I22" s="47" t="s">
        <v>92</v>
      </c>
      <c r="J22" s="47" t="s">
        <v>95</v>
      </c>
      <c r="K22" s="47" t="s">
        <v>94</v>
      </c>
      <c r="L22" s="47" t="s">
        <v>93</v>
      </c>
      <c r="M22" s="47" t="s">
        <v>96</v>
      </c>
      <c r="N22" s="47" t="s">
        <v>97</v>
      </c>
      <c r="O22" s="42" t="s">
        <v>98</v>
      </c>
    </row>
    <row r="23" spans="1:15" x14ac:dyDescent="0.2">
      <c r="A23" s="82" t="s">
        <v>5</v>
      </c>
      <c r="B23" s="46">
        <v>262</v>
      </c>
      <c r="C23" s="10">
        <v>33.447699999999998</v>
      </c>
      <c r="D23" s="45">
        <v>257</v>
      </c>
      <c r="E23" s="10">
        <v>14.834490000000001</v>
      </c>
      <c r="F23" s="84">
        <v>280</v>
      </c>
      <c r="G23" s="44">
        <v>36.700000000000003</v>
      </c>
      <c r="H23" s="46">
        <v>93</v>
      </c>
      <c r="I23" s="34">
        <v>2.94</v>
      </c>
      <c r="J23" s="34">
        <v>0.63</v>
      </c>
      <c r="K23" s="34">
        <v>14.71</v>
      </c>
      <c r="L23" s="34">
        <v>42.02</v>
      </c>
      <c r="M23" s="34">
        <v>15.34</v>
      </c>
      <c r="N23" s="34">
        <v>13.51</v>
      </c>
      <c r="O23" s="44">
        <v>21.87</v>
      </c>
    </row>
    <row r="24" spans="1:15" x14ac:dyDescent="0.2">
      <c r="A24" s="82" t="s">
        <v>6</v>
      </c>
      <c r="B24" s="46">
        <v>418</v>
      </c>
      <c r="C24" s="10">
        <v>40.39893</v>
      </c>
      <c r="D24" s="45">
        <v>414</v>
      </c>
      <c r="E24" s="10">
        <v>15.279960000000001</v>
      </c>
      <c r="F24" s="46">
        <v>446</v>
      </c>
      <c r="G24" s="44">
        <v>40.94</v>
      </c>
      <c r="H24" s="46">
        <v>166</v>
      </c>
      <c r="I24" s="34">
        <v>8.2799999999999994</v>
      </c>
      <c r="J24" s="34">
        <v>8.24</v>
      </c>
      <c r="K24" s="34">
        <v>20.25</v>
      </c>
      <c r="L24" s="34">
        <v>20.66</v>
      </c>
      <c r="M24" s="34">
        <v>13.8</v>
      </c>
      <c r="N24" s="34">
        <v>7.44</v>
      </c>
      <c r="O24" s="44">
        <v>19.25</v>
      </c>
    </row>
    <row r="25" spans="1:15" x14ac:dyDescent="0.2">
      <c r="A25" s="82" t="s">
        <v>7</v>
      </c>
      <c r="B25" s="46">
        <v>146</v>
      </c>
      <c r="C25" s="10">
        <v>41.181469999999997</v>
      </c>
      <c r="D25" s="45">
        <v>143</v>
      </c>
      <c r="E25" s="10">
        <v>18.814599999999999</v>
      </c>
      <c r="F25" s="46">
        <v>176</v>
      </c>
      <c r="G25" s="44">
        <v>44.96</v>
      </c>
      <c r="H25" s="46">
        <v>78</v>
      </c>
      <c r="I25" s="34">
        <v>8.52</v>
      </c>
      <c r="J25" s="34">
        <v>16.37</v>
      </c>
      <c r="K25" s="34">
        <v>29.8</v>
      </c>
      <c r="L25" s="34">
        <v>30.24</v>
      </c>
      <c r="M25" s="34">
        <v>20.149999999999999</v>
      </c>
      <c r="N25" s="34">
        <v>35.86</v>
      </c>
      <c r="O25" s="44">
        <v>23.01</v>
      </c>
    </row>
    <row r="26" spans="1:15" x14ac:dyDescent="0.2">
      <c r="A26" s="82" t="s">
        <v>8</v>
      </c>
      <c r="B26" s="46">
        <v>77</v>
      </c>
      <c r="C26" s="10">
        <v>38.135899999999999</v>
      </c>
      <c r="D26" s="45">
        <v>71</v>
      </c>
      <c r="E26" s="10">
        <v>27.92313</v>
      </c>
      <c r="F26" s="46">
        <v>118</v>
      </c>
      <c r="G26" s="44">
        <v>48.87</v>
      </c>
      <c r="H26" s="46">
        <v>53</v>
      </c>
      <c r="I26" s="34">
        <v>35.380000000000003</v>
      </c>
      <c r="J26" s="34">
        <v>23.96</v>
      </c>
      <c r="K26" s="34">
        <v>22.6</v>
      </c>
      <c r="L26" s="34">
        <v>37.18</v>
      </c>
      <c r="M26" s="34">
        <v>40.6</v>
      </c>
      <c r="N26" s="34">
        <v>24.17</v>
      </c>
      <c r="O26" s="44">
        <v>29.12</v>
      </c>
    </row>
    <row r="27" spans="1:15" ht="16" thickBot="1" x14ac:dyDescent="0.25">
      <c r="A27" s="90" t="s">
        <v>149</v>
      </c>
      <c r="B27" s="139">
        <f>SUM(B23:B26)</f>
        <v>903</v>
      </c>
      <c r="C27" s="119">
        <v>37.078850000000003</v>
      </c>
      <c r="D27" s="141">
        <f>SUM(D23:D26)</f>
        <v>885</v>
      </c>
      <c r="E27" s="119">
        <v>15.3818</v>
      </c>
      <c r="F27" s="91">
        <f>SUM(F23:F26)</f>
        <v>1020</v>
      </c>
      <c r="G27" s="140">
        <v>39.31</v>
      </c>
      <c r="H27" s="139">
        <f>SUM(H23:H26)</f>
        <v>390</v>
      </c>
      <c r="I27" s="142">
        <v>6.43</v>
      </c>
      <c r="J27" s="142">
        <v>5.77</v>
      </c>
      <c r="K27" s="142">
        <v>18.559999999999999</v>
      </c>
      <c r="L27" s="142">
        <v>31.18</v>
      </c>
      <c r="M27" s="142">
        <v>15.47</v>
      </c>
      <c r="N27" s="142">
        <v>12.61</v>
      </c>
      <c r="O27" s="140">
        <v>20.88</v>
      </c>
    </row>
    <row r="28" spans="1:15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</row>
    <row r="29" spans="1:15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</row>
    <row r="30" spans="1:15" x14ac:dyDescent="0.2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</row>
    <row r="31" spans="1:15" ht="16" thickBot="1" x14ac:dyDescent="0.25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</row>
    <row r="32" spans="1:15" ht="64" x14ac:dyDescent="0.2">
      <c r="A32" s="48" t="s">
        <v>41</v>
      </c>
      <c r="B32" s="41" t="s">
        <v>19</v>
      </c>
      <c r="C32" s="42" t="s">
        <v>89</v>
      </c>
      <c r="D32" s="41" t="s">
        <v>19</v>
      </c>
      <c r="E32" s="42" t="s">
        <v>90</v>
      </c>
      <c r="F32" s="41" t="s">
        <v>19</v>
      </c>
      <c r="G32" s="42" t="s">
        <v>91</v>
      </c>
      <c r="H32" s="41" t="s">
        <v>19</v>
      </c>
      <c r="I32" s="47" t="s">
        <v>92</v>
      </c>
      <c r="J32" s="47" t="s">
        <v>95</v>
      </c>
      <c r="K32" s="47" t="s">
        <v>94</v>
      </c>
      <c r="L32" s="47" t="s">
        <v>93</v>
      </c>
      <c r="M32" s="47" t="s">
        <v>96</v>
      </c>
      <c r="N32" s="47" t="s">
        <v>97</v>
      </c>
      <c r="O32" s="42" t="s">
        <v>98</v>
      </c>
    </row>
    <row r="33" spans="1:15" x14ac:dyDescent="0.2">
      <c r="A33" s="82" t="s">
        <v>9</v>
      </c>
      <c r="B33" s="46">
        <v>59</v>
      </c>
      <c r="C33" s="10">
        <v>30.718620000000001</v>
      </c>
      <c r="D33" s="45">
        <v>57</v>
      </c>
      <c r="E33" s="10">
        <v>2.316211</v>
      </c>
      <c r="F33" s="46">
        <v>65</v>
      </c>
      <c r="G33" s="44">
        <v>50.53</v>
      </c>
      <c r="H33" s="46">
        <v>33</v>
      </c>
      <c r="I33" s="83">
        <v>13.44</v>
      </c>
      <c r="J33" s="83">
        <v>7.38</v>
      </c>
      <c r="K33" s="83">
        <v>29.21</v>
      </c>
      <c r="L33" s="83">
        <v>46.95</v>
      </c>
      <c r="M33" s="83">
        <v>13.06</v>
      </c>
      <c r="N33" s="83">
        <v>8.39</v>
      </c>
      <c r="O33" s="85">
        <v>38.24</v>
      </c>
    </row>
    <row r="34" spans="1:15" x14ac:dyDescent="0.2">
      <c r="A34" s="82" t="s">
        <v>10</v>
      </c>
      <c r="B34" s="46">
        <v>307</v>
      </c>
      <c r="C34" s="10">
        <v>28.94623</v>
      </c>
      <c r="D34" s="45">
        <v>299</v>
      </c>
      <c r="E34" s="10">
        <v>6.427708</v>
      </c>
      <c r="F34" s="46">
        <v>341</v>
      </c>
      <c r="G34" s="44">
        <v>31.58</v>
      </c>
      <c r="H34" s="46">
        <v>113</v>
      </c>
      <c r="I34" s="83">
        <v>15.54</v>
      </c>
      <c r="J34" s="83">
        <v>8.02</v>
      </c>
      <c r="K34" s="83">
        <v>23.18</v>
      </c>
      <c r="L34" s="83">
        <v>47.11</v>
      </c>
      <c r="M34" s="83">
        <v>18.850000000000001</v>
      </c>
      <c r="N34" s="83">
        <v>21.08</v>
      </c>
      <c r="O34" s="85">
        <v>49.35</v>
      </c>
    </row>
    <row r="35" spans="1:15" x14ac:dyDescent="0.2">
      <c r="A35" s="82" t="s">
        <v>11</v>
      </c>
      <c r="B35" s="46">
        <v>69</v>
      </c>
      <c r="C35" s="10">
        <v>22.518360000000001</v>
      </c>
      <c r="D35" s="45">
        <v>69</v>
      </c>
      <c r="E35" s="10">
        <v>10.76366</v>
      </c>
      <c r="F35" s="46">
        <v>78</v>
      </c>
      <c r="G35" s="44">
        <v>26.98</v>
      </c>
      <c r="H35" s="46">
        <v>27</v>
      </c>
      <c r="I35" s="83">
        <v>8.23</v>
      </c>
      <c r="J35" s="83">
        <v>5.53</v>
      </c>
      <c r="K35" s="83">
        <v>19.16</v>
      </c>
      <c r="L35" s="83">
        <v>47.46</v>
      </c>
      <c r="M35" s="83">
        <v>12.95</v>
      </c>
      <c r="N35" s="83">
        <v>16.59</v>
      </c>
      <c r="O35" s="85">
        <v>40.18</v>
      </c>
    </row>
    <row r="36" spans="1:15" x14ac:dyDescent="0.2">
      <c r="A36" s="82" t="s">
        <v>12</v>
      </c>
      <c r="B36" s="46">
        <v>98</v>
      </c>
      <c r="C36" s="10">
        <v>36.120559999999998</v>
      </c>
      <c r="D36" s="45">
        <v>96</v>
      </c>
      <c r="E36" s="10">
        <v>16.220749999999999</v>
      </c>
      <c r="F36" s="46">
        <v>117</v>
      </c>
      <c r="G36" s="44">
        <v>35.94</v>
      </c>
      <c r="H36" s="46">
        <v>44</v>
      </c>
      <c r="I36" s="83">
        <v>7.92</v>
      </c>
      <c r="J36" s="83">
        <v>1.32</v>
      </c>
      <c r="K36" s="83">
        <v>17.149999999999999</v>
      </c>
      <c r="L36" s="83">
        <v>40.299999999999997</v>
      </c>
      <c r="M36" s="83">
        <v>9.89</v>
      </c>
      <c r="N36" s="83">
        <v>20.92</v>
      </c>
      <c r="O36" s="85">
        <v>24.66</v>
      </c>
    </row>
    <row r="37" spans="1:15" x14ac:dyDescent="0.2">
      <c r="A37" s="82" t="s">
        <v>13</v>
      </c>
      <c r="B37" s="46">
        <v>62</v>
      </c>
      <c r="C37" s="10">
        <v>23.009319999999999</v>
      </c>
      <c r="D37" s="45">
        <v>62</v>
      </c>
      <c r="E37" s="10">
        <v>7.4591669999999999</v>
      </c>
      <c r="F37" s="46">
        <v>68</v>
      </c>
      <c r="G37" s="44">
        <v>22.45</v>
      </c>
      <c r="H37" s="46">
        <v>16</v>
      </c>
      <c r="I37" s="83">
        <v>0</v>
      </c>
      <c r="J37" s="83">
        <v>0</v>
      </c>
      <c r="K37" s="83">
        <v>2.4900000000000002</v>
      </c>
      <c r="L37" s="83">
        <v>9.68</v>
      </c>
      <c r="M37" s="83">
        <v>0.86</v>
      </c>
      <c r="N37" s="83">
        <v>1.71</v>
      </c>
      <c r="O37" s="85">
        <v>5.27</v>
      </c>
    </row>
    <row r="38" spans="1:15" x14ac:dyDescent="0.2">
      <c r="A38" s="82" t="s">
        <v>14</v>
      </c>
      <c r="B38" s="46">
        <v>69</v>
      </c>
      <c r="C38" s="10">
        <v>47.935630000000003</v>
      </c>
      <c r="D38" s="45">
        <v>68</v>
      </c>
      <c r="E38" s="10">
        <v>22.947130000000001</v>
      </c>
      <c r="F38" s="46">
        <v>75</v>
      </c>
      <c r="G38" s="44">
        <v>47.59</v>
      </c>
      <c r="H38" s="46">
        <v>37</v>
      </c>
      <c r="I38" s="83">
        <v>3.76</v>
      </c>
      <c r="J38" s="83">
        <v>7.51</v>
      </c>
      <c r="K38" s="83">
        <v>17.190000000000001</v>
      </c>
      <c r="L38" s="83">
        <v>12.07</v>
      </c>
      <c r="M38" s="83">
        <v>8.07</v>
      </c>
      <c r="N38" s="83">
        <v>4.5599999999999996</v>
      </c>
      <c r="O38" s="85">
        <v>3.76</v>
      </c>
    </row>
    <row r="39" spans="1:15" x14ac:dyDescent="0.2">
      <c r="A39" s="82" t="s">
        <v>15</v>
      </c>
      <c r="B39" s="46">
        <v>68</v>
      </c>
      <c r="C39" s="10">
        <v>40.244239999999998</v>
      </c>
      <c r="D39" s="45">
        <v>65</v>
      </c>
      <c r="E39" s="10">
        <v>18.166340000000002</v>
      </c>
      <c r="F39" s="46">
        <v>80</v>
      </c>
      <c r="G39" s="44">
        <v>31.88</v>
      </c>
      <c r="H39" s="46">
        <v>32</v>
      </c>
      <c r="I39" s="83">
        <v>4.95</v>
      </c>
      <c r="J39" s="83">
        <v>13.65</v>
      </c>
      <c r="K39" s="83">
        <v>20.57</v>
      </c>
      <c r="L39" s="83">
        <v>24.02</v>
      </c>
      <c r="M39" s="83">
        <v>29.82</v>
      </c>
      <c r="N39" s="83">
        <v>8.98</v>
      </c>
      <c r="O39" s="85">
        <v>8.98</v>
      </c>
    </row>
    <row r="40" spans="1:15" x14ac:dyDescent="0.2">
      <c r="A40" s="82" t="s">
        <v>16</v>
      </c>
      <c r="B40" s="46">
        <v>125</v>
      </c>
      <c r="C40" s="10">
        <v>36.747860000000003</v>
      </c>
      <c r="D40" s="45">
        <v>123</v>
      </c>
      <c r="E40" s="10">
        <v>17.146429999999999</v>
      </c>
      <c r="F40" s="46">
        <v>144</v>
      </c>
      <c r="G40" s="44">
        <v>40.369999999999997</v>
      </c>
      <c r="H40" s="46">
        <v>61</v>
      </c>
      <c r="I40" s="83">
        <v>8.19</v>
      </c>
      <c r="J40" s="83">
        <v>4.4800000000000004</v>
      </c>
      <c r="K40" s="83">
        <v>22.14</v>
      </c>
      <c r="L40" s="83">
        <v>40.299999999999997</v>
      </c>
      <c r="M40" s="83">
        <v>28.76</v>
      </c>
      <c r="N40" s="83">
        <v>17.149999999999999</v>
      </c>
      <c r="O40" s="85">
        <v>27.72</v>
      </c>
    </row>
    <row r="41" spans="1:15" x14ac:dyDescent="0.2">
      <c r="A41" s="82" t="s">
        <v>17</v>
      </c>
      <c r="B41" s="46">
        <v>47</v>
      </c>
      <c r="C41" s="10">
        <v>46.127789999999997</v>
      </c>
      <c r="D41" s="45">
        <v>47</v>
      </c>
      <c r="E41" s="10">
        <v>17.456499999999998</v>
      </c>
      <c r="F41" s="46">
        <v>53</v>
      </c>
      <c r="G41" s="44">
        <v>49.01</v>
      </c>
      <c r="H41" s="46">
        <v>27</v>
      </c>
      <c r="I41" s="83">
        <v>1.63</v>
      </c>
      <c r="J41" s="83">
        <v>8.66</v>
      </c>
      <c r="K41" s="83">
        <v>15.69</v>
      </c>
      <c r="L41" s="83">
        <v>19.43</v>
      </c>
      <c r="M41" s="83">
        <v>14.32</v>
      </c>
      <c r="N41" s="83">
        <v>5.47</v>
      </c>
      <c r="O41" s="85">
        <v>8.66</v>
      </c>
    </row>
    <row r="42" spans="1:15" ht="16" thickBot="1" x14ac:dyDescent="0.25">
      <c r="A42" s="90" t="s">
        <v>149</v>
      </c>
      <c r="B42" s="139">
        <f>SUM(B33:B41)</f>
        <v>904</v>
      </c>
      <c r="C42" s="119">
        <v>37.110610000000001</v>
      </c>
      <c r="D42" s="141">
        <f>SUM(D33:D41)</f>
        <v>886</v>
      </c>
      <c r="E42" s="119">
        <v>15.3818</v>
      </c>
      <c r="F42" s="91">
        <f>SUM(F33:F41)</f>
        <v>1021</v>
      </c>
      <c r="G42" s="140">
        <v>39.270000000000003</v>
      </c>
      <c r="H42" s="139">
        <f>SUM(H33:H41)</f>
        <v>390</v>
      </c>
      <c r="I42" s="143">
        <v>6.43</v>
      </c>
      <c r="J42" s="143">
        <v>5.77</v>
      </c>
      <c r="K42" s="143">
        <v>18.559999999999999</v>
      </c>
      <c r="L42" s="143">
        <v>31.18</v>
      </c>
      <c r="M42" s="143">
        <v>15.47</v>
      </c>
      <c r="N42" s="143">
        <v>12.61</v>
      </c>
      <c r="O42" s="144">
        <v>20.88</v>
      </c>
    </row>
    <row r="43" spans="1:15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</row>
    <row r="44" spans="1:15" x14ac:dyDescent="0.2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</row>
    <row r="45" spans="1:15" x14ac:dyDescent="0.2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</row>
    <row r="46" spans="1:15" ht="16" thickBot="1" x14ac:dyDescent="0.25">
      <c r="A46" s="190"/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</row>
    <row r="47" spans="1:15" ht="64" x14ac:dyDescent="0.2">
      <c r="A47" s="7" t="s">
        <v>40</v>
      </c>
      <c r="B47" s="41" t="s">
        <v>19</v>
      </c>
      <c r="C47" s="42" t="s">
        <v>89</v>
      </c>
      <c r="D47" s="41" t="s">
        <v>19</v>
      </c>
      <c r="E47" s="42" t="s">
        <v>90</v>
      </c>
      <c r="F47" s="41" t="s">
        <v>19</v>
      </c>
      <c r="G47" s="42" t="s">
        <v>91</v>
      </c>
      <c r="H47" s="41" t="s">
        <v>19</v>
      </c>
      <c r="I47" s="47" t="s">
        <v>92</v>
      </c>
      <c r="J47" s="47" t="s">
        <v>95</v>
      </c>
      <c r="K47" s="47" t="s">
        <v>94</v>
      </c>
      <c r="L47" s="47" t="s">
        <v>93</v>
      </c>
      <c r="M47" s="47" t="s">
        <v>96</v>
      </c>
      <c r="N47" s="47" t="s">
        <v>97</v>
      </c>
      <c r="O47" s="42" t="s">
        <v>98</v>
      </c>
    </row>
    <row r="48" spans="1:15" x14ac:dyDescent="0.2">
      <c r="A48" s="5" t="s">
        <v>21</v>
      </c>
      <c r="B48" s="68">
        <v>638</v>
      </c>
      <c r="C48" s="10">
        <v>36.069949999999999</v>
      </c>
      <c r="D48" s="45">
        <v>623</v>
      </c>
      <c r="E48" s="10">
        <v>14.22775</v>
      </c>
      <c r="F48" s="43">
        <v>715</v>
      </c>
      <c r="G48" s="80">
        <v>39.69</v>
      </c>
      <c r="H48" s="43">
        <v>271</v>
      </c>
      <c r="I48" s="79">
        <v>6.63</v>
      </c>
      <c r="J48" s="79">
        <v>4.9400000000000004</v>
      </c>
      <c r="K48" s="79">
        <v>18.03</v>
      </c>
      <c r="L48" s="79">
        <v>29.07</v>
      </c>
      <c r="M48" s="79">
        <v>10.36</v>
      </c>
      <c r="N48" s="79">
        <v>9.2899999999999991</v>
      </c>
      <c r="O48" s="80">
        <v>19.55</v>
      </c>
    </row>
    <row r="49" spans="1:15" x14ac:dyDescent="0.2">
      <c r="A49" s="5" t="s">
        <v>18</v>
      </c>
      <c r="B49" s="5">
        <v>255</v>
      </c>
      <c r="C49" s="10">
        <v>40.308430000000001</v>
      </c>
      <c r="D49" s="45">
        <v>252</v>
      </c>
      <c r="E49" s="10">
        <v>17.999169999999999</v>
      </c>
      <c r="F49" s="43">
        <v>290</v>
      </c>
      <c r="G49" s="80">
        <v>38.32</v>
      </c>
      <c r="H49" s="43">
        <v>114</v>
      </c>
      <c r="I49" s="79">
        <v>5.81</v>
      </c>
      <c r="J49" s="79">
        <v>8.51</v>
      </c>
      <c r="K49" s="79">
        <v>20.309999999999999</v>
      </c>
      <c r="L49" s="79">
        <v>38.74</v>
      </c>
      <c r="M49" s="79">
        <v>31.12</v>
      </c>
      <c r="N49" s="79">
        <v>22.94</v>
      </c>
      <c r="O49" s="80">
        <v>25.18</v>
      </c>
    </row>
    <row r="50" spans="1:15" ht="16" thickBot="1" x14ac:dyDescent="0.25">
      <c r="A50" s="90" t="s">
        <v>149</v>
      </c>
      <c r="B50" s="113">
        <f>SUM(B48:B49)</f>
        <v>893</v>
      </c>
      <c r="C50" s="119">
        <v>37.139499999999998</v>
      </c>
      <c r="D50" s="141">
        <f>SUM(D48:D49)</f>
        <v>875</v>
      </c>
      <c r="E50" s="119">
        <v>15.18408</v>
      </c>
      <c r="F50" s="91">
        <f>SUM(F48:F49)</f>
        <v>1005</v>
      </c>
      <c r="G50" s="92">
        <v>39.340000000000003</v>
      </c>
      <c r="H50" s="91">
        <f>SUM(H48:H49)</f>
        <v>385</v>
      </c>
      <c r="I50" s="93">
        <v>6.43</v>
      </c>
      <c r="J50" s="93">
        <v>5.82</v>
      </c>
      <c r="K50" s="93">
        <v>18.59</v>
      </c>
      <c r="L50" s="93">
        <v>31.45</v>
      </c>
      <c r="M50" s="93">
        <v>15.47</v>
      </c>
      <c r="N50" s="93">
        <v>12.65</v>
      </c>
      <c r="O50" s="92">
        <v>20.93</v>
      </c>
    </row>
  </sheetData>
  <mergeCells count="3">
    <mergeCell ref="A18:O21"/>
    <mergeCell ref="A28:O31"/>
    <mergeCell ref="A43:O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251F-4633-407A-921D-B86FCB2D8CAC}">
  <dimension ref="A1:S48"/>
  <sheetViews>
    <sheetView topLeftCell="A25" workbookViewId="0">
      <pane xSplit="1" topLeftCell="F1" activePane="topRight" state="frozen"/>
      <selection pane="topRight" activeCell="N45" sqref="N45:S45"/>
    </sheetView>
  </sheetViews>
  <sheetFormatPr baseColWidth="10" defaultColWidth="8.83203125" defaultRowHeight="15" x14ac:dyDescent="0.2"/>
  <cols>
    <col min="1" max="1" width="21.5" customWidth="1"/>
    <col min="3" max="4" width="10.5" customWidth="1"/>
    <col min="5" max="5" width="14.83203125" customWidth="1"/>
    <col min="6" max="7" width="14.5" customWidth="1"/>
    <col min="8" max="8" width="14.6640625" customWidth="1"/>
    <col min="9" max="9" width="15.1640625" customWidth="1"/>
    <col min="10" max="10" width="14.5" customWidth="1"/>
    <col min="11" max="11" width="11.5" customWidth="1"/>
    <col min="12" max="12" width="18.1640625" customWidth="1"/>
    <col min="14" max="14" width="14.6640625" customWidth="1"/>
    <col min="15" max="15" width="13.5" customWidth="1"/>
    <col min="16" max="16" width="13.83203125" customWidth="1"/>
    <col min="17" max="17" width="16.5" customWidth="1"/>
    <col min="18" max="19" width="14.5" customWidth="1"/>
  </cols>
  <sheetData>
    <row r="1" spans="1:19" ht="20" thickBot="1" x14ac:dyDescent="0.3">
      <c r="A1" s="198" t="s">
        <v>100</v>
      </c>
      <c r="B1" s="191"/>
      <c r="C1" s="191"/>
      <c r="D1" s="191"/>
      <c r="E1" s="191"/>
    </row>
    <row r="2" spans="1:19" ht="64" x14ac:dyDescent="0.2">
      <c r="A2" s="7" t="s">
        <v>39</v>
      </c>
      <c r="B2" s="41" t="s">
        <v>19</v>
      </c>
      <c r="C2" s="9" t="s">
        <v>150</v>
      </c>
      <c r="D2" s="41" t="s">
        <v>19</v>
      </c>
      <c r="E2" s="8" t="s">
        <v>101</v>
      </c>
      <c r="F2" s="8" t="s">
        <v>106</v>
      </c>
      <c r="G2" s="8" t="s">
        <v>102</v>
      </c>
      <c r="H2" s="8" t="s">
        <v>103</v>
      </c>
      <c r="I2" s="8" t="s">
        <v>104</v>
      </c>
      <c r="J2" s="9" t="s">
        <v>105</v>
      </c>
      <c r="K2" s="41" t="s">
        <v>19</v>
      </c>
      <c r="L2" s="9" t="s">
        <v>107</v>
      </c>
      <c r="M2" s="41" t="s">
        <v>19</v>
      </c>
      <c r="N2" s="8" t="s">
        <v>108</v>
      </c>
      <c r="O2" s="8" t="s">
        <v>109</v>
      </c>
      <c r="P2" s="8" t="s">
        <v>110</v>
      </c>
      <c r="Q2" s="8" t="s">
        <v>111</v>
      </c>
      <c r="R2" s="8" t="s">
        <v>112</v>
      </c>
      <c r="S2" s="9" t="s">
        <v>113</v>
      </c>
    </row>
    <row r="3" spans="1:19" x14ac:dyDescent="0.2">
      <c r="A3" s="4" t="s">
        <v>0</v>
      </c>
      <c r="B3" s="43">
        <v>30</v>
      </c>
      <c r="C3" s="10">
        <v>29.02</v>
      </c>
      <c r="D3" s="45">
        <v>21</v>
      </c>
      <c r="E3" s="1">
        <v>75.709999999999994</v>
      </c>
      <c r="F3" s="1">
        <v>8.51</v>
      </c>
      <c r="G3" s="1">
        <v>2.64</v>
      </c>
      <c r="H3" s="1">
        <v>21.13</v>
      </c>
      <c r="I3" s="1">
        <v>0</v>
      </c>
      <c r="J3" s="10">
        <v>13.65</v>
      </c>
      <c r="K3" s="45">
        <v>17</v>
      </c>
      <c r="L3" s="10">
        <v>31.4</v>
      </c>
      <c r="M3" s="45">
        <v>4</v>
      </c>
      <c r="N3" s="1">
        <v>17.059999999999999</v>
      </c>
      <c r="O3" s="1">
        <v>28.98</v>
      </c>
      <c r="P3" s="1">
        <v>0.98</v>
      </c>
      <c r="Q3" s="1">
        <v>0</v>
      </c>
      <c r="R3" s="1">
        <v>0</v>
      </c>
      <c r="S3" s="10">
        <v>0</v>
      </c>
    </row>
    <row r="4" spans="1:19" x14ac:dyDescent="0.2">
      <c r="A4" s="4" t="s">
        <v>1</v>
      </c>
      <c r="B4" s="43">
        <v>87</v>
      </c>
      <c r="C4" s="44">
        <v>19.5</v>
      </c>
      <c r="D4" s="46">
        <v>71</v>
      </c>
      <c r="E4" s="1">
        <v>63.57</v>
      </c>
      <c r="F4" s="1">
        <v>5.22</v>
      </c>
      <c r="G4" s="1">
        <v>10.71</v>
      </c>
      <c r="H4" s="1">
        <v>1.63</v>
      </c>
      <c r="I4" s="1">
        <v>0.12</v>
      </c>
      <c r="J4" s="10">
        <v>16.170000000000002</v>
      </c>
      <c r="K4" s="45">
        <v>56</v>
      </c>
      <c r="L4" s="10">
        <v>22.48</v>
      </c>
      <c r="M4" s="45">
        <v>17</v>
      </c>
      <c r="N4" s="1">
        <v>69.349999999999994</v>
      </c>
      <c r="O4" s="1">
        <v>27.48</v>
      </c>
      <c r="P4" s="1">
        <v>4.7</v>
      </c>
      <c r="Q4" s="1">
        <v>35.15</v>
      </c>
      <c r="R4" s="1">
        <v>3.17</v>
      </c>
      <c r="S4" s="10">
        <v>2.2999999999999998</v>
      </c>
    </row>
    <row r="5" spans="1:19" x14ac:dyDescent="0.2">
      <c r="A5" s="4" t="s">
        <v>29</v>
      </c>
      <c r="B5" s="43">
        <v>80</v>
      </c>
      <c r="C5" s="44">
        <v>17.23</v>
      </c>
      <c r="D5" s="46">
        <v>59</v>
      </c>
      <c r="E5" s="1">
        <v>61.04</v>
      </c>
      <c r="F5" s="1">
        <v>2.58</v>
      </c>
      <c r="G5" s="1">
        <v>5.85</v>
      </c>
      <c r="H5" s="1">
        <v>7.33</v>
      </c>
      <c r="I5" s="1">
        <v>6.81</v>
      </c>
      <c r="J5" s="10">
        <v>9.0399999999999991</v>
      </c>
      <c r="K5" s="45">
        <v>42</v>
      </c>
      <c r="L5" s="10">
        <v>19.899999999999999</v>
      </c>
      <c r="M5" s="45">
        <v>13</v>
      </c>
      <c r="N5" s="1">
        <v>85.1</v>
      </c>
      <c r="O5" s="1">
        <v>10.43</v>
      </c>
      <c r="P5" s="1">
        <v>14.73</v>
      </c>
      <c r="Q5" s="1">
        <v>30.49</v>
      </c>
      <c r="R5" s="1">
        <v>1.45</v>
      </c>
      <c r="S5" s="10">
        <v>0</v>
      </c>
    </row>
    <row r="6" spans="1:19" x14ac:dyDescent="0.2">
      <c r="A6" s="4" t="s">
        <v>30</v>
      </c>
      <c r="B6" s="43">
        <v>70</v>
      </c>
      <c r="C6" s="44">
        <v>10.52</v>
      </c>
      <c r="D6" s="46">
        <v>48</v>
      </c>
      <c r="E6" s="1">
        <v>84.61</v>
      </c>
      <c r="F6" s="1">
        <v>7.52</v>
      </c>
      <c r="G6" s="1">
        <v>13.53</v>
      </c>
      <c r="H6" s="1">
        <v>14.54</v>
      </c>
      <c r="I6" s="1">
        <v>0.9</v>
      </c>
      <c r="J6" s="10">
        <v>20.7</v>
      </c>
      <c r="K6" s="45">
        <v>40</v>
      </c>
      <c r="L6" s="10">
        <v>23.91</v>
      </c>
      <c r="M6" s="45">
        <v>7</v>
      </c>
      <c r="N6" s="1">
        <v>14.42</v>
      </c>
      <c r="O6" s="1">
        <v>82.36</v>
      </c>
      <c r="P6" s="1">
        <v>55.94</v>
      </c>
      <c r="Q6" s="1">
        <v>0</v>
      </c>
      <c r="R6" s="1">
        <v>3.21</v>
      </c>
      <c r="S6" s="10">
        <v>0</v>
      </c>
    </row>
    <row r="7" spans="1:19" x14ac:dyDescent="0.2">
      <c r="A7" s="4" t="s">
        <v>31</v>
      </c>
      <c r="B7" s="43">
        <v>87</v>
      </c>
      <c r="C7" s="44">
        <v>32.35</v>
      </c>
      <c r="D7" s="46">
        <v>69</v>
      </c>
      <c r="E7" s="1">
        <v>58.5</v>
      </c>
      <c r="F7" s="1">
        <v>17.41</v>
      </c>
      <c r="G7" s="1">
        <v>8.5500000000000007</v>
      </c>
      <c r="H7" s="1">
        <v>14.17</v>
      </c>
      <c r="I7" s="1">
        <v>7.95</v>
      </c>
      <c r="J7" s="10">
        <v>7.8</v>
      </c>
      <c r="K7" s="45">
        <v>56</v>
      </c>
      <c r="L7" s="10">
        <v>30.88</v>
      </c>
      <c r="M7" s="45">
        <v>16</v>
      </c>
      <c r="N7" s="1">
        <v>27.04</v>
      </c>
      <c r="O7" s="1">
        <v>55.05</v>
      </c>
      <c r="P7" s="1">
        <v>14.76</v>
      </c>
      <c r="Q7" s="1">
        <v>9.9600000000000009</v>
      </c>
      <c r="R7" s="1">
        <v>13.89</v>
      </c>
      <c r="S7" s="10">
        <v>0</v>
      </c>
    </row>
    <row r="8" spans="1:19" x14ac:dyDescent="0.2">
      <c r="A8" s="4" t="s">
        <v>32</v>
      </c>
      <c r="B8" s="43">
        <v>83</v>
      </c>
      <c r="C8" s="44">
        <v>11.03</v>
      </c>
      <c r="D8" s="46">
        <v>59</v>
      </c>
      <c r="E8" s="1">
        <v>73.02</v>
      </c>
      <c r="F8" s="1">
        <v>2.97</v>
      </c>
      <c r="G8" s="1">
        <v>0</v>
      </c>
      <c r="H8" s="1">
        <v>11.95</v>
      </c>
      <c r="I8" s="1">
        <v>4.41</v>
      </c>
      <c r="J8" s="10">
        <v>6.65</v>
      </c>
      <c r="K8" s="45">
        <v>46</v>
      </c>
      <c r="L8" s="10">
        <v>18.68</v>
      </c>
      <c r="M8" s="45">
        <v>8</v>
      </c>
      <c r="N8" s="1">
        <v>60.48</v>
      </c>
      <c r="O8" s="1">
        <v>0.4</v>
      </c>
      <c r="P8" s="1">
        <v>0.99</v>
      </c>
      <c r="Q8" s="1">
        <v>15.08</v>
      </c>
      <c r="R8" s="1">
        <v>14.1</v>
      </c>
      <c r="S8" s="10">
        <v>39.119999999999997</v>
      </c>
    </row>
    <row r="9" spans="1:19" x14ac:dyDescent="0.2">
      <c r="A9" s="4" t="s">
        <v>2</v>
      </c>
      <c r="B9" s="43">
        <v>121</v>
      </c>
      <c r="C9" s="44">
        <v>24.49</v>
      </c>
      <c r="D9" s="46">
        <v>97</v>
      </c>
      <c r="E9" s="1">
        <v>54.76</v>
      </c>
      <c r="F9" s="1">
        <v>13.18</v>
      </c>
      <c r="G9" s="1">
        <v>9.59</v>
      </c>
      <c r="H9" s="1">
        <v>5</v>
      </c>
      <c r="I9" s="1">
        <v>4.88</v>
      </c>
      <c r="J9" s="10">
        <v>10.74</v>
      </c>
      <c r="K9" s="45">
        <v>79</v>
      </c>
      <c r="L9" s="10">
        <v>37.909999999999997</v>
      </c>
      <c r="M9" s="45">
        <v>32</v>
      </c>
      <c r="N9" s="1">
        <v>53.58</v>
      </c>
      <c r="O9" s="1">
        <v>18.690000000000001</v>
      </c>
      <c r="P9" s="1">
        <v>18.05</v>
      </c>
      <c r="Q9" s="1">
        <v>25.23</v>
      </c>
      <c r="R9" s="1">
        <v>1.17</v>
      </c>
      <c r="S9" s="10">
        <v>6.43</v>
      </c>
    </row>
    <row r="10" spans="1:19" x14ac:dyDescent="0.2">
      <c r="A10" s="4" t="s">
        <v>33</v>
      </c>
      <c r="B10" s="43">
        <v>174</v>
      </c>
      <c r="C10" s="44">
        <v>15.98</v>
      </c>
      <c r="D10" s="46">
        <v>117</v>
      </c>
      <c r="E10" s="1">
        <v>75.27</v>
      </c>
      <c r="F10" s="1">
        <v>12.49</v>
      </c>
      <c r="G10" s="1">
        <v>5.17</v>
      </c>
      <c r="H10" s="1">
        <v>6.6</v>
      </c>
      <c r="I10" s="1">
        <v>6.39</v>
      </c>
      <c r="J10" s="10">
        <v>20.57</v>
      </c>
      <c r="K10" s="45">
        <v>101</v>
      </c>
      <c r="L10" s="10">
        <v>37.53</v>
      </c>
      <c r="M10" s="45">
        <v>26</v>
      </c>
      <c r="N10" s="1">
        <v>79.73</v>
      </c>
      <c r="O10" s="1">
        <v>33.1</v>
      </c>
      <c r="P10" s="1">
        <v>6.24</v>
      </c>
      <c r="Q10" s="1">
        <v>7.31</v>
      </c>
      <c r="R10" s="1">
        <v>2.02</v>
      </c>
      <c r="S10" s="10">
        <v>2.92</v>
      </c>
    </row>
    <row r="11" spans="1:19" x14ac:dyDescent="0.2">
      <c r="A11" s="4" t="s">
        <v>34</v>
      </c>
      <c r="B11" s="43">
        <v>103</v>
      </c>
      <c r="C11" s="44">
        <v>16.7</v>
      </c>
      <c r="D11" s="46">
        <v>81</v>
      </c>
      <c r="E11" s="1">
        <v>70.650000000000006</v>
      </c>
      <c r="F11" s="1">
        <v>4.1500000000000004</v>
      </c>
      <c r="G11" s="1">
        <v>0.39</v>
      </c>
      <c r="H11" s="1">
        <v>15.11</v>
      </c>
      <c r="I11" s="1">
        <v>3.67</v>
      </c>
      <c r="J11" s="10">
        <v>12.03</v>
      </c>
      <c r="K11" s="45">
        <v>70</v>
      </c>
      <c r="L11" s="10">
        <v>29.09</v>
      </c>
      <c r="M11" s="45">
        <v>16</v>
      </c>
      <c r="N11" s="1">
        <v>58.49</v>
      </c>
      <c r="O11" s="1">
        <v>26.83</v>
      </c>
      <c r="P11" s="1">
        <v>26.12</v>
      </c>
      <c r="Q11" s="1">
        <v>11.31</v>
      </c>
      <c r="R11" s="1">
        <v>0</v>
      </c>
      <c r="S11" s="10">
        <v>0.37</v>
      </c>
    </row>
    <row r="12" spans="1:19" x14ac:dyDescent="0.2">
      <c r="A12" s="4" t="s">
        <v>35</v>
      </c>
      <c r="B12" s="43">
        <v>53</v>
      </c>
      <c r="C12" s="44">
        <v>24.44</v>
      </c>
      <c r="D12" s="46">
        <v>35</v>
      </c>
      <c r="E12" s="1">
        <v>59.82</v>
      </c>
      <c r="F12" s="1">
        <v>7.24</v>
      </c>
      <c r="G12" s="1">
        <v>8.99</v>
      </c>
      <c r="H12" s="1">
        <v>6.62</v>
      </c>
      <c r="I12" s="1">
        <v>2.0099999999999998</v>
      </c>
      <c r="J12" s="10">
        <v>2.14</v>
      </c>
      <c r="K12" s="45">
        <v>26</v>
      </c>
      <c r="L12" s="10">
        <v>35.94</v>
      </c>
      <c r="M12" s="45">
        <v>9</v>
      </c>
      <c r="N12" s="1">
        <v>88.05</v>
      </c>
      <c r="O12" s="1">
        <v>51.95</v>
      </c>
      <c r="P12" s="1">
        <v>0</v>
      </c>
      <c r="Q12" s="1">
        <v>49.52</v>
      </c>
      <c r="R12" s="1">
        <v>5.53</v>
      </c>
      <c r="S12" s="10">
        <v>8.15</v>
      </c>
    </row>
    <row r="13" spans="1:19" x14ac:dyDescent="0.2">
      <c r="A13" s="4" t="s">
        <v>3</v>
      </c>
      <c r="B13" s="43">
        <v>42</v>
      </c>
      <c r="C13" s="44">
        <v>15.46</v>
      </c>
      <c r="D13" s="46">
        <v>38</v>
      </c>
      <c r="E13" s="1">
        <v>61.4</v>
      </c>
      <c r="F13" s="1">
        <v>3.27</v>
      </c>
      <c r="G13" s="1">
        <v>17.18</v>
      </c>
      <c r="H13" s="1">
        <v>0.95</v>
      </c>
      <c r="I13" s="1">
        <v>3.79</v>
      </c>
      <c r="J13" s="10">
        <v>5.18</v>
      </c>
      <c r="K13" s="45">
        <v>32</v>
      </c>
      <c r="L13" s="10">
        <v>19.260000000000002</v>
      </c>
      <c r="M13" s="45">
        <v>11</v>
      </c>
      <c r="N13" s="1">
        <v>15.06</v>
      </c>
      <c r="O13" s="1">
        <v>40.56</v>
      </c>
      <c r="P13" s="1">
        <v>1.41</v>
      </c>
      <c r="Q13" s="1">
        <v>0</v>
      </c>
      <c r="R13" s="1">
        <v>2.82</v>
      </c>
      <c r="S13" s="10">
        <v>3.72</v>
      </c>
    </row>
    <row r="14" spans="1:19" x14ac:dyDescent="0.2">
      <c r="A14" s="4" t="s">
        <v>4</v>
      </c>
      <c r="B14" s="43">
        <v>22</v>
      </c>
      <c r="C14" s="44">
        <v>22.41</v>
      </c>
      <c r="D14" s="46">
        <v>19</v>
      </c>
      <c r="E14" s="1">
        <v>59.65</v>
      </c>
      <c r="F14" s="1">
        <v>0.3</v>
      </c>
      <c r="G14" s="1">
        <v>3.05</v>
      </c>
      <c r="H14" s="1">
        <v>7.27</v>
      </c>
      <c r="I14" s="1">
        <v>7.27</v>
      </c>
      <c r="J14" s="10">
        <v>2.58</v>
      </c>
      <c r="K14" s="45">
        <v>13</v>
      </c>
      <c r="L14" s="10">
        <v>3.86</v>
      </c>
      <c r="M14" s="45">
        <v>4</v>
      </c>
      <c r="N14" s="1">
        <v>100</v>
      </c>
      <c r="O14" s="1">
        <v>0</v>
      </c>
      <c r="P14" s="1">
        <v>0</v>
      </c>
      <c r="Q14" s="1">
        <v>0</v>
      </c>
      <c r="R14" s="1">
        <v>0</v>
      </c>
      <c r="S14" s="10">
        <v>0</v>
      </c>
    </row>
    <row r="15" spans="1:19" ht="16" thickBot="1" x14ac:dyDescent="0.25">
      <c r="A15" s="90" t="s">
        <v>149</v>
      </c>
      <c r="B15" s="91">
        <f>SUM(B3:B14)</f>
        <v>952</v>
      </c>
      <c r="C15" s="140">
        <v>18.989999999999998</v>
      </c>
      <c r="D15" s="139">
        <f>SUM(D3:D14)</f>
        <v>714</v>
      </c>
      <c r="E15" s="118">
        <v>66.31</v>
      </c>
      <c r="F15" s="118">
        <v>7.72</v>
      </c>
      <c r="G15" s="118">
        <v>6.95</v>
      </c>
      <c r="H15" s="118">
        <v>8.25</v>
      </c>
      <c r="I15" s="118">
        <v>4.16</v>
      </c>
      <c r="J15" s="119">
        <v>11.82</v>
      </c>
      <c r="K15" s="141">
        <f>SUM(K3:K14)</f>
        <v>578</v>
      </c>
      <c r="L15" s="119">
        <v>28.19</v>
      </c>
      <c r="M15" s="141">
        <f>SUM(M3:M14)</f>
        <v>163</v>
      </c>
      <c r="N15" s="118">
        <v>57.48</v>
      </c>
      <c r="O15" s="118">
        <v>30.85</v>
      </c>
      <c r="P15" s="118">
        <v>13.19</v>
      </c>
      <c r="Q15" s="118">
        <v>16.8</v>
      </c>
      <c r="R15" s="118">
        <v>3.53</v>
      </c>
      <c r="S15" s="119">
        <v>5.52</v>
      </c>
    </row>
    <row r="16" spans="1:19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</row>
    <row r="17" spans="1:19" x14ac:dyDescent="0.2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</row>
    <row r="18" spans="1:19" x14ac:dyDescent="0.2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</row>
    <row r="19" spans="1:19" ht="16" thickBot="1" x14ac:dyDescent="0.25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</row>
    <row r="20" spans="1:19" ht="64" x14ac:dyDescent="0.2">
      <c r="A20" s="48" t="s">
        <v>42</v>
      </c>
      <c r="B20" s="41" t="s">
        <v>19</v>
      </c>
      <c r="C20" s="9" t="s">
        <v>150</v>
      </c>
      <c r="D20" s="41" t="s">
        <v>19</v>
      </c>
      <c r="E20" s="8" t="s">
        <v>101</v>
      </c>
      <c r="F20" s="8" t="s">
        <v>106</v>
      </c>
      <c r="G20" s="8" t="s">
        <v>102</v>
      </c>
      <c r="H20" s="8" t="s">
        <v>103</v>
      </c>
      <c r="I20" s="8" t="s">
        <v>104</v>
      </c>
      <c r="J20" s="9" t="s">
        <v>105</v>
      </c>
      <c r="K20" s="41" t="s">
        <v>19</v>
      </c>
      <c r="L20" s="9" t="s">
        <v>107</v>
      </c>
      <c r="M20" s="41" t="s">
        <v>19</v>
      </c>
      <c r="N20" s="8" t="s">
        <v>108</v>
      </c>
      <c r="O20" s="8" t="s">
        <v>109</v>
      </c>
      <c r="P20" s="8" t="s">
        <v>110</v>
      </c>
      <c r="Q20" s="8" t="s">
        <v>111</v>
      </c>
      <c r="R20" s="8" t="s">
        <v>112</v>
      </c>
      <c r="S20" s="9" t="s">
        <v>113</v>
      </c>
    </row>
    <row r="21" spans="1:19" x14ac:dyDescent="0.2">
      <c r="A21" s="82" t="s">
        <v>5</v>
      </c>
      <c r="B21" s="43">
        <v>253</v>
      </c>
      <c r="C21" s="10">
        <v>18.8</v>
      </c>
      <c r="D21" s="45">
        <v>158</v>
      </c>
      <c r="E21" s="1">
        <v>74.400000000000006</v>
      </c>
      <c r="F21" s="1">
        <v>7.94</v>
      </c>
      <c r="G21" s="1">
        <v>5.2</v>
      </c>
      <c r="H21" s="1">
        <v>9.7799999999999994</v>
      </c>
      <c r="I21" s="1">
        <v>2.7</v>
      </c>
      <c r="J21" s="10">
        <v>12.68</v>
      </c>
      <c r="K21" s="5">
        <v>133</v>
      </c>
      <c r="L21" s="10">
        <v>30.18</v>
      </c>
      <c r="M21" s="5">
        <v>34</v>
      </c>
      <c r="N21" s="1">
        <v>67.819999999999993</v>
      </c>
      <c r="O21" s="1">
        <v>22.85</v>
      </c>
      <c r="P21" s="1">
        <v>14.16</v>
      </c>
      <c r="Q21" s="1">
        <v>11.16</v>
      </c>
      <c r="R21" s="1">
        <v>0</v>
      </c>
      <c r="S21" s="10">
        <v>4.83</v>
      </c>
    </row>
    <row r="22" spans="1:19" x14ac:dyDescent="0.2">
      <c r="A22" s="82" t="s">
        <v>6</v>
      </c>
      <c r="B22" s="43">
        <v>430</v>
      </c>
      <c r="C22" s="10">
        <v>16.850000000000001</v>
      </c>
      <c r="D22" s="45">
        <v>312</v>
      </c>
      <c r="E22" s="1">
        <v>62.76</v>
      </c>
      <c r="F22" s="1">
        <v>7.07</v>
      </c>
      <c r="G22" s="1">
        <v>7.79</v>
      </c>
      <c r="H22" s="1">
        <v>4.62</v>
      </c>
      <c r="I22" s="1">
        <v>3.85</v>
      </c>
      <c r="J22" s="10">
        <v>10.55</v>
      </c>
      <c r="K22" s="5">
        <v>245</v>
      </c>
      <c r="L22" s="10">
        <v>24.09</v>
      </c>
      <c r="M22" s="5">
        <v>57</v>
      </c>
      <c r="N22" s="1">
        <v>53.19</v>
      </c>
      <c r="O22" s="1">
        <v>38.15</v>
      </c>
      <c r="P22" s="1">
        <v>11.91</v>
      </c>
      <c r="Q22" s="1">
        <v>14.96</v>
      </c>
      <c r="R22" s="1">
        <v>4.93</v>
      </c>
      <c r="S22" s="10">
        <v>5.05</v>
      </c>
    </row>
    <row r="23" spans="1:19" x14ac:dyDescent="0.2">
      <c r="A23" s="82" t="s">
        <v>7</v>
      </c>
      <c r="B23" s="43">
        <v>160</v>
      </c>
      <c r="C23" s="10">
        <v>32.770000000000003</v>
      </c>
      <c r="D23" s="45">
        <v>136</v>
      </c>
      <c r="E23" s="1">
        <v>56.09</v>
      </c>
      <c r="F23" s="1">
        <v>8.8800000000000008</v>
      </c>
      <c r="G23" s="1">
        <v>5.84</v>
      </c>
      <c r="H23" s="1">
        <v>22.73</v>
      </c>
      <c r="I23" s="1">
        <v>9.59</v>
      </c>
      <c r="J23" s="10">
        <v>15.67</v>
      </c>
      <c r="K23" s="5">
        <v>112</v>
      </c>
      <c r="L23" s="10">
        <v>39.86</v>
      </c>
      <c r="M23" s="5">
        <v>35</v>
      </c>
      <c r="N23" s="1">
        <v>38.08</v>
      </c>
      <c r="O23" s="1">
        <v>31.36</v>
      </c>
      <c r="P23" s="1">
        <v>10.63</v>
      </c>
      <c r="Q23" s="1">
        <v>38.979999999999997</v>
      </c>
      <c r="R23" s="1">
        <v>5.3</v>
      </c>
      <c r="S23" s="10">
        <v>7.42</v>
      </c>
    </row>
    <row r="24" spans="1:19" x14ac:dyDescent="0.2">
      <c r="A24" s="82" t="s">
        <v>8</v>
      </c>
      <c r="B24" s="43">
        <v>109</v>
      </c>
      <c r="C24" s="10">
        <v>33.21</v>
      </c>
      <c r="D24" s="45">
        <v>108</v>
      </c>
      <c r="E24" s="1">
        <v>60.81</v>
      </c>
      <c r="F24" s="1">
        <v>17.93</v>
      </c>
      <c r="G24" s="1">
        <v>22.27</v>
      </c>
      <c r="H24" s="1">
        <v>19.43</v>
      </c>
      <c r="I24" s="1">
        <v>17.260000000000002</v>
      </c>
      <c r="J24" s="10">
        <v>15.11</v>
      </c>
      <c r="K24" s="5">
        <v>88</v>
      </c>
      <c r="L24" s="10">
        <v>44.95</v>
      </c>
      <c r="M24" s="5">
        <v>37</v>
      </c>
      <c r="N24" s="1">
        <v>59.88</v>
      </c>
      <c r="O24" s="1">
        <v>26.61</v>
      </c>
      <c r="P24" s="1">
        <v>30.62</v>
      </c>
      <c r="Q24" s="1">
        <v>33.68</v>
      </c>
      <c r="R24" s="1">
        <v>24.41</v>
      </c>
      <c r="S24" s="10">
        <v>14.99</v>
      </c>
    </row>
    <row r="25" spans="1:19" ht="16" thickBot="1" x14ac:dyDescent="0.25">
      <c r="A25" s="90" t="s">
        <v>149</v>
      </c>
      <c r="B25" s="91">
        <f>SUM(B21:B24)</f>
        <v>952</v>
      </c>
      <c r="C25" s="119">
        <v>18.989999999999998</v>
      </c>
      <c r="D25" s="141">
        <f>SUM(D21:D24)</f>
        <v>714</v>
      </c>
      <c r="E25" s="118">
        <v>66.31</v>
      </c>
      <c r="F25" s="118">
        <v>7.72</v>
      </c>
      <c r="G25" s="118">
        <v>6.95</v>
      </c>
      <c r="H25" s="118">
        <v>8.25</v>
      </c>
      <c r="I25" s="118">
        <v>4.16</v>
      </c>
      <c r="J25" s="119">
        <v>11.82</v>
      </c>
      <c r="K25" s="145">
        <f>SUM(K21:K24)</f>
        <v>578</v>
      </c>
      <c r="L25" s="119">
        <v>28.19</v>
      </c>
      <c r="M25" s="145">
        <f>SUM(M21:M24)</f>
        <v>163</v>
      </c>
      <c r="N25" s="118">
        <v>57.48</v>
      </c>
      <c r="O25" s="118">
        <v>30.85</v>
      </c>
      <c r="P25" s="118">
        <v>13.19</v>
      </c>
      <c r="Q25" s="118">
        <v>16.8</v>
      </c>
      <c r="R25" s="118">
        <v>3.53</v>
      </c>
      <c r="S25" s="119">
        <v>5.52</v>
      </c>
    </row>
    <row r="26" spans="1:19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</row>
    <row r="27" spans="1:19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</row>
    <row r="28" spans="1:19" x14ac:dyDescent="0.2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</row>
    <row r="29" spans="1:19" ht="16" thickBot="1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</row>
    <row r="30" spans="1:19" ht="64" x14ac:dyDescent="0.2">
      <c r="A30" s="48" t="s">
        <v>41</v>
      </c>
      <c r="B30" s="41" t="s">
        <v>19</v>
      </c>
      <c r="C30" s="9" t="s">
        <v>150</v>
      </c>
      <c r="D30" s="41" t="s">
        <v>19</v>
      </c>
      <c r="E30" s="8" t="s">
        <v>101</v>
      </c>
      <c r="F30" s="8" t="s">
        <v>106</v>
      </c>
      <c r="G30" s="8" t="s">
        <v>102</v>
      </c>
      <c r="H30" s="8" t="s">
        <v>103</v>
      </c>
      <c r="I30" s="8" t="s">
        <v>104</v>
      </c>
      <c r="J30" s="9" t="s">
        <v>105</v>
      </c>
      <c r="K30" s="41" t="s">
        <v>19</v>
      </c>
      <c r="L30" s="9" t="s">
        <v>107</v>
      </c>
      <c r="M30" s="41" t="s">
        <v>19</v>
      </c>
      <c r="N30" s="8" t="s">
        <v>108</v>
      </c>
      <c r="O30" s="8" t="s">
        <v>109</v>
      </c>
      <c r="P30" s="8" t="s">
        <v>110</v>
      </c>
      <c r="Q30" s="8" t="s">
        <v>111</v>
      </c>
      <c r="R30" s="8" t="s">
        <v>112</v>
      </c>
      <c r="S30" s="9" t="s">
        <v>113</v>
      </c>
    </row>
    <row r="31" spans="1:19" x14ac:dyDescent="0.2">
      <c r="A31" s="82" t="s">
        <v>9</v>
      </c>
      <c r="B31" s="43">
        <v>79</v>
      </c>
      <c r="C31" s="1">
        <v>27.86</v>
      </c>
      <c r="D31" s="45">
        <v>48</v>
      </c>
      <c r="E31" s="1">
        <v>84.03</v>
      </c>
      <c r="F31" s="1">
        <v>16.079999999999998</v>
      </c>
      <c r="G31" s="1">
        <v>7.09</v>
      </c>
      <c r="H31" s="1">
        <v>17.190000000000001</v>
      </c>
      <c r="I31" s="1">
        <v>4.47</v>
      </c>
      <c r="J31" s="1">
        <v>8.4499999999999993</v>
      </c>
      <c r="K31" s="5">
        <v>40</v>
      </c>
      <c r="L31" s="10">
        <v>36.36</v>
      </c>
      <c r="M31" s="5">
        <v>14</v>
      </c>
      <c r="N31" s="1">
        <v>71.84</v>
      </c>
      <c r="O31" s="1">
        <v>29.26</v>
      </c>
      <c r="P31" s="1">
        <v>6.94</v>
      </c>
      <c r="Q31" s="1">
        <v>25.26</v>
      </c>
      <c r="R31" s="1">
        <v>6.94</v>
      </c>
      <c r="S31" s="10">
        <v>0</v>
      </c>
    </row>
    <row r="32" spans="1:19" x14ac:dyDescent="0.2">
      <c r="A32" s="82" t="s">
        <v>10</v>
      </c>
      <c r="B32" s="43">
        <v>310</v>
      </c>
      <c r="C32" s="1">
        <v>19.63</v>
      </c>
      <c r="D32" s="45">
        <v>236</v>
      </c>
      <c r="E32" s="1">
        <v>79.599999999999994</v>
      </c>
      <c r="F32" s="1">
        <v>9.0399999999999991</v>
      </c>
      <c r="G32" s="1">
        <v>4.4800000000000004</v>
      </c>
      <c r="H32" s="1">
        <v>5.74</v>
      </c>
      <c r="I32" s="1">
        <v>2.54</v>
      </c>
      <c r="J32" s="1">
        <v>29.24</v>
      </c>
      <c r="K32" s="5">
        <v>200</v>
      </c>
      <c r="L32" s="10">
        <v>17.3</v>
      </c>
      <c r="M32" s="5">
        <v>38</v>
      </c>
      <c r="N32" s="1">
        <v>64.3</v>
      </c>
      <c r="O32" s="1">
        <v>17.02</v>
      </c>
      <c r="P32" s="1">
        <v>12.31</v>
      </c>
      <c r="Q32" s="1">
        <v>16.91</v>
      </c>
      <c r="R32" s="1">
        <v>8.91</v>
      </c>
      <c r="S32" s="10">
        <v>13.92</v>
      </c>
    </row>
    <row r="33" spans="1:19" x14ac:dyDescent="0.2">
      <c r="A33" s="82" t="s">
        <v>11</v>
      </c>
      <c r="B33" s="43">
        <v>78</v>
      </c>
      <c r="C33" s="1">
        <v>27.27</v>
      </c>
      <c r="D33" s="45">
        <v>47</v>
      </c>
      <c r="E33" s="1">
        <v>59.37</v>
      </c>
      <c r="F33" s="1">
        <v>10.55</v>
      </c>
      <c r="G33" s="1">
        <v>12.79</v>
      </c>
      <c r="H33" s="1">
        <v>20.03</v>
      </c>
      <c r="I33" s="1">
        <v>6.75</v>
      </c>
      <c r="J33" s="1">
        <v>30.66</v>
      </c>
      <c r="K33" s="5">
        <v>42</v>
      </c>
      <c r="L33" s="10">
        <v>32.950000000000003</v>
      </c>
      <c r="M33" s="5">
        <v>14</v>
      </c>
      <c r="N33" s="1">
        <v>65.430000000000007</v>
      </c>
      <c r="O33" s="1">
        <v>39.979999999999997</v>
      </c>
      <c r="P33" s="1">
        <v>14.34</v>
      </c>
      <c r="Q33" s="1">
        <v>23.99</v>
      </c>
      <c r="R33" s="1">
        <v>8.2899999999999991</v>
      </c>
      <c r="S33" s="10">
        <v>0</v>
      </c>
    </row>
    <row r="34" spans="1:19" x14ac:dyDescent="0.2">
      <c r="A34" s="82" t="s">
        <v>12</v>
      </c>
      <c r="B34" s="43">
        <v>95</v>
      </c>
      <c r="C34" s="1">
        <v>19.350000000000001</v>
      </c>
      <c r="D34" s="45">
        <v>74</v>
      </c>
      <c r="E34" s="1">
        <v>68.8</v>
      </c>
      <c r="F34" s="1">
        <v>4.4800000000000004</v>
      </c>
      <c r="G34" s="1">
        <v>7.46</v>
      </c>
      <c r="H34" s="1">
        <v>12.17</v>
      </c>
      <c r="I34" s="1">
        <v>6.78</v>
      </c>
      <c r="J34" s="1">
        <v>5.54</v>
      </c>
      <c r="K34" s="5">
        <v>59</v>
      </c>
      <c r="L34" s="10">
        <v>28.21</v>
      </c>
      <c r="M34" s="5">
        <v>23</v>
      </c>
      <c r="N34" s="1">
        <v>67.45</v>
      </c>
      <c r="O34" s="1">
        <v>30.42</v>
      </c>
      <c r="P34" s="1">
        <v>7.37</v>
      </c>
      <c r="Q34" s="1">
        <v>32.74</v>
      </c>
      <c r="R34" s="1">
        <v>9.89</v>
      </c>
      <c r="S34" s="10">
        <v>16.579999999999998</v>
      </c>
    </row>
    <row r="35" spans="1:19" x14ac:dyDescent="0.2">
      <c r="A35" s="82" t="s">
        <v>13</v>
      </c>
      <c r="B35" s="43">
        <v>60</v>
      </c>
      <c r="C35" s="1">
        <v>29.25</v>
      </c>
      <c r="D35" s="45">
        <v>36</v>
      </c>
      <c r="E35" s="1">
        <v>51.72</v>
      </c>
      <c r="F35" s="1">
        <v>0.52</v>
      </c>
      <c r="G35" s="1">
        <v>4.25</v>
      </c>
      <c r="H35" s="1">
        <v>3.56</v>
      </c>
      <c r="I35" s="1">
        <v>2.56</v>
      </c>
      <c r="J35" s="1">
        <v>5.77</v>
      </c>
      <c r="K35" s="5">
        <v>24</v>
      </c>
      <c r="L35" s="10">
        <v>16.3</v>
      </c>
      <c r="M35" s="5">
        <v>6</v>
      </c>
      <c r="N35" s="1">
        <v>59.31</v>
      </c>
      <c r="O35" s="1">
        <v>0</v>
      </c>
      <c r="P35" s="1">
        <v>4.49</v>
      </c>
      <c r="Q35" s="1">
        <v>17.559999999999999</v>
      </c>
      <c r="R35" s="1">
        <v>17.559999999999999</v>
      </c>
      <c r="S35" s="10">
        <v>0</v>
      </c>
    </row>
    <row r="36" spans="1:19" x14ac:dyDescent="0.2">
      <c r="A36" s="82" t="s">
        <v>14</v>
      </c>
      <c r="B36" s="43">
        <v>72</v>
      </c>
      <c r="C36" s="1">
        <v>14.57</v>
      </c>
      <c r="D36" s="45">
        <v>61</v>
      </c>
      <c r="E36" s="1">
        <v>52.1</v>
      </c>
      <c r="F36" s="1">
        <v>7.32</v>
      </c>
      <c r="G36" s="1">
        <v>6.65</v>
      </c>
      <c r="H36" s="1">
        <v>2.5499999999999998</v>
      </c>
      <c r="I36" s="1">
        <v>0.28000000000000003</v>
      </c>
      <c r="J36" s="1">
        <v>2.5499999999999998</v>
      </c>
      <c r="K36" s="5">
        <v>41</v>
      </c>
      <c r="L36" s="10">
        <v>31.45</v>
      </c>
      <c r="M36" s="5">
        <v>12</v>
      </c>
      <c r="N36" s="1">
        <v>64.400000000000006</v>
      </c>
      <c r="O36" s="1">
        <v>35.6</v>
      </c>
      <c r="P36" s="1">
        <v>1.78</v>
      </c>
      <c r="Q36" s="1">
        <v>1.78</v>
      </c>
      <c r="R36" s="1">
        <v>0</v>
      </c>
      <c r="S36" s="10">
        <v>0.75</v>
      </c>
    </row>
    <row r="37" spans="1:19" x14ac:dyDescent="0.2">
      <c r="A37" s="82" t="s">
        <v>15</v>
      </c>
      <c r="B37" s="43">
        <v>62</v>
      </c>
      <c r="C37" s="1">
        <v>12.68</v>
      </c>
      <c r="D37" s="45">
        <v>52</v>
      </c>
      <c r="E37" s="1">
        <v>75.010000000000005</v>
      </c>
      <c r="F37" s="1">
        <v>16.829999999999998</v>
      </c>
      <c r="G37" s="1">
        <v>2.9</v>
      </c>
      <c r="H37" s="1">
        <v>0.38</v>
      </c>
      <c r="I37" s="1">
        <v>9.2200000000000006</v>
      </c>
      <c r="J37" s="1">
        <v>7.33</v>
      </c>
      <c r="K37" s="5">
        <v>42</v>
      </c>
      <c r="L37" s="10">
        <v>9.4</v>
      </c>
      <c r="M37" s="5">
        <v>8</v>
      </c>
      <c r="N37" s="1">
        <v>20.399999999999999</v>
      </c>
      <c r="O37" s="1">
        <v>25.11</v>
      </c>
      <c r="P37" s="1">
        <v>9.4</v>
      </c>
      <c r="Q37" s="1">
        <v>0</v>
      </c>
      <c r="R37" s="1">
        <v>4.7</v>
      </c>
      <c r="S37" s="10">
        <v>11</v>
      </c>
    </row>
    <row r="38" spans="1:19" x14ac:dyDescent="0.2">
      <c r="A38" s="82" t="s">
        <v>16</v>
      </c>
      <c r="B38" s="43">
        <v>133</v>
      </c>
      <c r="C38" s="1">
        <v>16.55</v>
      </c>
      <c r="D38" s="45">
        <v>106</v>
      </c>
      <c r="E38" s="1">
        <v>80.67</v>
      </c>
      <c r="F38" s="1">
        <v>11.66</v>
      </c>
      <c r="G38" s="1">
        <v>2.12</v>
      </c>
      <c r="H38" s="1">
        <v>2.81</v>
      </c>
      <c r="I38" s="1">
        <v>9.61</v>
      </c>
      <c r="J38" s="1">
        <v>30.57</v>
      </c>
      <c r="K38" s="5">
        <v>88</v>
      </c>
      <c r="L38" s="10">
        <v>34.81</v>
      </c>
      <c r="M38" s="5">
        <v>34</v>
      </c>
      <c r="N38" s="1">
        <v>53.73</v>
      </c>
      <c r="O38" s="1">
        <v>25.25</v>
      </c>
      <c r="P38" s="1">
        <v>5.1100000000000003</v>
      </c>
      <c r="Q38" s="1">
        <v>5.1100000000000003</v>
      </c>
      <c r="R38" s="1">
        <v>0.6</v>
      </c>
      <c r="S38" s="10">
        <v>7.56</v>
      </c>
    </row>
    <row r="39" spans="1:19" x14ac:dyDescent="0.2">
      <c r="A39" s="82" t="s">
        <v>17</v>
      </c>
      <c r="B39" s="43">
        <v>63</v>
      </c>
      <c r="C39" s="1">
        <v>17.079999999999998</v>
      </c>
      <c r="D39" s="45">
        <v>54</v>
      </c>
      <c r="E39" s="1">
        <v>60.96</v>
      </c>
      <c r="F39" s="1">
        <v>5.77</v>
      </c>
      <c r="G39" s="1">
        <v>9.39</v>
      </c>
      <c r="H39" s="1">
        <v>10.14</v>
      </c>
      <c r="I39" s="1">
        <v>1.31</v>
      </c>
      <c r="J39" s="1">
        <v>1.07</v>
      </c>
      <c r="K39" s="5">
        <v>42</v>
      </c>
      <c r="L39" s="10">
        <v>26.26</v>
      </c>
      <c r="M39" s="5">
        <v>14</v>
      </c>
      <c r="N39" s="1">
        <v>46.3</v>
      </c>
      <c r="O39" s="1">
        <v>35.39</v>
      </c>
      <c r="P39" s="1">
        <v>29.59</v>
      </c>
      <c r="Q39" s="1">
        <v>20.41</v>
      </c>
      <c r="R39" s="1">
        <v>0</v>
      </c>
      <c r="S39" s="10">
        <v>0</v>
      </c>
    </row>
    <row r="40" spans="1:19" ht="16" thickBot="1" x14ac:dyDescent="0.25">
      <c r="A40" s="90" t="s">
        <v>149</v>
      </c>
      <c r="B40" s="91">
        <f>SUM(B31:B39)</f>
        <v>952</v>
      </c>
      <c r="C40" s="118">
        <v>18.989999999999998</v>
      </c>
      <c r="D40" s="141">
        <f>SUM(D31:D39)</f>
        <v>714</v>
      </c>
      <c r="E40" s="118">
        <v>66.31</v>
      </c>
      <c r="F40" s="118">
        <v>7.72</v>
      </c>
      <c r="G40" s="118">
        <v>6.95</v>
      </c>
      <c r="H40" s="118">
        <v>8.25</v>
      </c>
      <c r="I40" s="118">
        <v>4.16</v>
      </c>
      <c r="J40" s="118">
        <v>11.82</v>
      </c>
      <c r="K40" s="145">
        <f>SUM(K31:K39)</f>
        <v>578</v>
      </c>
      <c r="L40" s="119">
        <v>28.19</v>
      </c>
      <c r="M40" s="145">
        <f>SUM(M31:M39)</f>
        <v>163</v>
      </c>
      <c r="N40" s="118">
        <v>57.48</v>
      </c>
      <c r="O40" s="118">
        <v>30.85</v>
      </c>
      <c r="P40" s="118">
        <v>13.19</v>
      </c>
      <c r="Q40" s="118">
        <v>16.8</v>
      </c>
      <c r="R40" s="118">
        <v>3.53</v>
      </c>
      <c r="S40" s="119">
        <v>5.52</v>
      </c>
    </row>
    <row r="41" spans="1:19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</row>
    <row r="42" spans="1:19" x14ac:dyDescent="0.2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</row>
    <row r="43" spans="1:19" x14ac:dyDescent="0.2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</row>
    <row r="44" spans="1:19" ht="16" thickBot="1" x14ac:dyDescent="0.25">
      <c r="A44" s="190"/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</row>
    <row r="45" spans="1:19" ht="64" x14ac:dyDescent="0.2">
      <c r="A45" s="7" t="s">
        <v>40</v>
      </c>
      <c r="B45" s="41" t="s">
        <v>19</v>
      </c>
      <c r="C45" s="9" t="s">
        <v>150</v>
      </c>
      <c r="D45" s="41" t="s">
        <v>19</v>
      </c>
      <c r="E45" s="8" t="s">
        <v>101</v>
      </c>
      <c r="F45" s="8" t="s">
        <v>106</v>
      </c>
      <c r="G45" s="8" t="s">
        <v>102</v>
      </c>
      <c r="H45" s="8" t="s">
        <v>103</v>
      </c>
      <c r="I45" s="8" t="s">
        <v>104</v>
      </c>
      <c r="J45" s="9" t="s">
        <v>105</v>
      </c>
      <c r="K45" s="41" t="s">
        <v>19</v>
      </c>
      <c r="L45" s="9" t="s">
        <v>107</v>
      </c>
      <c r="M45" s="41" t="s">
        <v>19</v>
      </c>
      <c r="N45" s="8" t="s">
        <v>108</v>
      </c>
      <c r="O45" s="8" t="s">
        <v>109</v>
      </c>
      <c r="P45" s="8" t="s">
        <v>110</v>
      </c>
      <c r="Q45" s="8" t="s">
        <v>111</v>
      </c>
      <c r="R45" s="8" t="s">
        <v>112</v>
      </c>
      <c r="S45" s="9" t="s">
        <v>113</v>
      </c>
    </row>
    <row r="46" spans="1:19" x14ac:dyDescent="0.2">
      <c r="A46" s="5" t="s">
        <v>21</v>
      </c>
      <c r="B46" s="68">
        <v>691</v>
      </c>
      <c r="C46" s="10">
        <v>18.23</v>
      </c>
      <c r="D46" s="45">
        <v>486</v>
      </c>
      <c r="E46" s="1">
        <v>67.319999999999993</v>
      </c>
      <c r="F46" s="1">
        <v>7.86</v>
      </c>
      <c r="G46" s="1">
        <v>7.04</v>
      </c>
      <c r="H46" s="1">
        <v>6.87</v>
      </c>
      <c r="I46" s="1">
        <v>3.09</v>
      </c>
      <c r="J46" s="1">
        <v>11.04</v>
      </c>
      <c r="K46" s="5">
        <v>389</v>
      </c>
      <c r="L46" s="10">
        <v>28.2</v>
      </c>
      <c r="M46" s="5">
        <v>100</v>
      </c>
      <c r="N46" s="1">
        <v>62.04</v>
      </c>
      <c r="O46" s="1">
        <v>28.97</v>
      </c>
      <c r="P46" s="1">
        <v>15.38</v>
      </c>
      <c r="Q46" s="1">
        <v>14.9</v>
      </c>
      <c r="R46" s="1">
        <v>1.67</v>
      </c>
      <c r="S46" s="10">
        <v>4.6100000000000003</v>
      </c>
    </row>
    <row r="47" spans="1:19" x14ac:dyDescent="0.2">
      <c r="A47" s="5" t="s">
        <v>18</v>
      </c>
      <c r="B47" s="5">
        <v>239</v>
      </c>
      <c r="C47" s="10">
        <v>23.25</v>
      </c>
      <c r="D47" s="45">
        <v>219</v>
      </c>
      <c r="E47" s="1">
        <v>64.930000000000007</v>
      </c>
      <c r="F47" s="1">
        <v>7.65</v>
      </c>
      <c r="G47" s="1">
        <v>6.54</v>
      </c>
      <c r="H47" s="1">
        <v>12.12</v>
      </c>
      <c r="I47" s="1">
        <v>7.37</v>
      </c>
      <c r="J47" s="1">
        <v>14.54</v>
      </c>
      <c r="K47" s="5">
        <v>183</v>
      </c>
      <c r="L47" s="10">
        <v>28.57</v>
      </c>
      <c r="M47" s="5">
        <v>62</v>
      </c>
      <c r="N47" s="1">
        <v>46.4</v>
      </c>
      <c r="O47" s="1">
        <v>35.53</v>
      </c>
      <c r="P47" s="1">
        <v>7.84</v>
      </c>
      <c r="Q47" s="1">
        <v>21.26</v>
      </c>
      <c r="R47" s="1">
        <v>8.11</v>
      </c>
      <c r="S47" s="10">
        <v>7.77</v>
      </c>
    </row>
    <row r="48" spans="1:19" ht="16" thickBot="1" x14ac:dyDescent="0.25">
      <c r="A48" s="90" t="s">
        <v>149</v>
      </c>
      <c r="B48" s="113">
        <f>SUM(B46:B47)</f>
        <v>930</v>
      </c>
      <c r="C48" s="119">
        <v>19.41</v>
      </c>
      <c r="D48" s="141">
        <f>SUM(D46:D47)</f>
        <v>705</v>
      </c>
      <c r="E48" s="118">
        <v>66.7</v>
      </c>
      <c r="F48" s="118">
        <v>7.81</v>
      </c>
      <c r="G48" s="118">
        <v>6.91</v>
      </c>
      <c r="H48" s="118">
        <v>8.24</v>
      </c>
      <c r="I48" s="118">
        <v>4.21</v>
      </c>
      <c r="J48" s="118">
        <v>11.95</v>
      </c>
      <c r="K48" s="145">
        <f>SUM(K46:K47)</f>
        <v>572</v>
      </c>
      <c r="L48" s="119">
        <v>28.3</v>
      </c>
      <c r="M48" s="145">
        <f>SUM(M46:M47)</f>
        <v>162</v>
      </c>
      <c r="N48" s="118">
        <v>57.52</v>
      </c>
      <c r="O48" s="118">
        <v>30.87</v>
      </c>
      <c r="P48" s="118">
        <v>13.2</v>
      </c>
      <c r="Q48" s="118">
        <v>16.739999999999998</v>
      </c>
      <c r="R48" s="118">
        <v>3.53</v>
      </c>
      <c r="S48" s="119">
        <v>5.52</v>
      </c>
    </row>
  </sheetData>
  <mergeCells count="4">
    <mergeCell ref="A1:E1"/>
    <mergeCell ref="A16:S19"/>
    <mergeCell ref="A26:S29"/>
    <mergeCell ref="A41:S4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159DE-9EE4-4DD5-8FCE-6FE0303FFCC5}">
  <dimension ref="A1:I48"/>
  <sheetViews>
    <sheetView topLeftCell="A22" zoomScaleNormal="100" workbookViewId="0">
      <selection activeCell="B45" sqref="B45:I45"/>
    </sheetView>
  </sheetViews>
  <sheetFormatPr baseColWidth="10" defaultColWidth="8.83203125" defaultRowHeight="15" x14ac:dyDescent="0.2"/>
  <cols>
    <col min="1" max="1" width="23.5" customWidth="1"/>
    <col min="3" max="3" width="10.5" customWidth="1"/>
    <col min="5" max="5" width="13.33203125" customWidth="1"/>
    <col min="6" max="6" width="16" customWidth="1"/>
    <col min="7" max="7" width="16.33203125" customWidth="1"/>
    <col min="8" max="8" width="14" customWidth="1"/>
    <col min="9" max="9" width="18" customWidth="1"/>
  </cols>
  <sheetData>
    <row r="1" spans="1:9" ht="20" thickBot="1" x14ac:dyDescent="0.3">
      <c r="A1" s="198" t="s">
        <v>114</v>
      </c>
      <c r="B1" s="191"/>
      <c r="C1" s="191"/>
      <c r="D1" s="191"/>
      <c r="E1" s="191"/>
      <c r="F1" s="191"/>
      <c r="G1" s="191"/>
      <c r="H1" s="191"/>
      <c r="I1" s="191"/>
    </row>
    <row r="2" spans="1:9" ht="35" customHeight="1" x14ac:dyDescent="0.2">
      <c r="A2" s="48" t="s">
        <v>39</v>
      </c>
      <c r="B2" s="41" t="s">
        <v>19</v>
      </c>
      <c r="C2" s="42" t="s">
        <v>115</v>
      </c>
      <c r="D2" s="41" t="s">
        <v>19</v>
      </c>
      <c r="E2" s="47" t="s">
        <v>117</v>
      </c>
      <c r="F2" s="47" t="s">
        <v>116</v>
      </c>
      <c r="G2" s="47" t="s">
        <v>146</v>
      </c>
      <c r="H2" s="47" t="s">
        <v>147</v>
      </c>
      <c r="I2" s="42" t="s">
        <v>148</v>
      </c>
    </row>
    <row r="3" spans="1:9" x14ac:dyDescent="0.2">
      <c r="A3" s="49" t="s">
        <v>0</v>
      </c>
      <c r="B3" s="43">
        <v>58</v>
      </c>
      <c r="C3" s="94">
        <v>31.55</v>
      </c>
      <c r="D3" s="95">
        <v>20</v>
      </c>
      <c r="E3" s="96">
        <v>31.86</v>
      </c>
      <c r="F3" s="96">
        <v>23.76</v>
      </c>
      <c r="G3" s="96">
        <v>51.49</v>
      </c>
      <c r="H3" s="96">
        <v>55.49</v>
      </c>
      <c r="I3" s="94">
        <v>10.09</v>
      </c>
    </row>
    <row r="4" spans="1:9" x14ac:dyDescent="0.2">
      <c r="A4" s="49" t="s">
        <v>1</v>
      </c>
      <c r="B4" s="43">
        <v>182</v>
      </c>
      <c r="C4" s="94">
        <v>38.21</v>
      </c>
      <c r="D4" s="95">
        <v>65</v>
      </c>
      <c r="E4" s="96">
        <v>50.25</v>
      </c>
      <c r="F4" s="96">
        <v>39.619999999999997</v>
      </c>
      <c r="G4" s="96">
        <v>23.93</v>
      </c>
      <c r="H4" s="96">
        <v>26.21</v>
      </c>
      <c r="I4" s="94">
        <v>30.17</v>
      </c>
    </row>
    <row r="5" spans="1:9" x14ac:dyDescent="0.2">
      <c r="A5" s="49" t="s">
        <v>29</v>
      </c>
      <c r="B5" s="43">
        <v>151</v>
      </c>
      <c r="C5" s="94">
        <v>32.880000000000003</v>
      </c>
      <c r="D5" s="95">
        <v>46</v>
      </c>
      <c r="E5" s="96">
        <v>57.02</v>
      </c>
      <c r="F5" s="96">
        <v>34.22</v>
      </c>
      <c r="G5" s="96">
        <v>26.14</v>
      </c>
      <c r="H5" s="96">
        <v>10.029999999999999</v>
      </c>
      <c r="I5" s="94">
        <v>35.729999999999997</v>
      </c>
    </row>
    <row r="6" spans="1:9" x14ac:dyDescent="0.2">
      <c r="A6" s="49" t="s">
        <v>30</v>
      </c>
      <c r="B6" s="43">
        <v>145</v>
      </c>
      <c r="C6" s="94">
        <v>36.049999999999997</v>
      </c>
      <c r="D6" s="95">
        <v>47</v>
      </c>
      <c r="E6" s="96">
        <v>53.02</v>
      </c>
      <c r="F6" s="96">
        <v>70.98</v>
      </c>
      <c r="G6" s="96">
        <v>36.58</v>
      </c>
      <c r="H6" s="96">
        <v>29.88</v>
      </c>
      <c r="I6" s="94">
        <v>58.94</v>
      </c>
    </row>
    <row r="7" spans="1:9" x14ac:dyDescent="0.2">
      <c r="A7" s="49" t="s">
        <v>31</v>
      </c>
      <c r="B7" s="43">
        <v>193</v>
      </c>
      <c r="C7" s="94">
        <v>39.630000000000003</v>
      </c>
      <c r="D7" s="95">
        <v>73</v>
      </c>
      <c r="E7" s="96">
        <v>62.35</v>
      </c>
      <c r="F7" s="96">
        <v>58.32</v>
      </c>
      <c r="G7" s="96">
        <v>67.5</v>
      </c>
      <c r="H7" s="96">
        <v>42.14</v>
      </c>
      <c r="I7" s="94">
        <v>47.39</v>
      </c>
    </row>
    <row r="8" spans="1:9" x14ac:dyDescent="0.2">
      <c r="A8" s="49" t="s">
        <v>32</v>
      </c>
      <c r="B8" s="43">
        <v>181</v>
      </c>
      <c r="C8" s="94">
        <v>31.02</v>
      </c>
      <c r="D8" s="95">
        <v>69</v>
      </c>
      <c r="E8" s="96">
        <v>53.28</v>
      </c>
      <c r="F8" s="96">
        <v>52.58</v>
      </c>
      <c r="G8" s="96">
        <v>44.15</v>
      </c>
      <c r="H8" s="96">
        <v>37.5</v>
      </c>
      <c r="I8" s="94">
        <v>52.2</v>
      </c>
    </row>
    <row r="9" spans="1:9" x14ac:dyDescent="0.2">
      <c r="A9" s="49" t="s">
        <v>2</v>
      </c>
      <c r="B9" s="43">
        <v>256</v>
      </c>
      <c r="C9" s="94">
        <v>40.869999999999997</v>
      </c>
      <c r="D9" s="95">
        <v>123</v>
      </c>
      <c r="E9" s="96">
        <v>50.42</v>
      </c>
      <c r="F9" s="96">
        <v>59.55</v>
      </c>
      <c r="G9" s="96">
        <v>45.09</v>
      </c>
      <c r="H9" s="96">
        <v>17.34</v>
      </c>
      <c r="I9" s="94">
        <v>39.08</v>
      </c>
    </row>
    <row r="10" spans="1:9" x14ac:dyDescent="0.2">
      <c r="A10" s="49" t="s">
        <v>33</v>
      </c>
      <c r="B10" s="43">
        <v>372</v>
      </c>
      <c r="C10" s="94">
        <v>29.86</v>
      </c>
      <c r="D10" s="95">
        <v>128</v>
      </c>
      <c r="E10" s="96">
        <v>61.66</v>
      </c>
      <c r="F10" s="96">
        <v>62.27</v>
      </c>
      <c r="G10" s="96">
        <v>35.840000000000003</v>
      </c>
      <c r="H10" s="96">
        <v>17.14</v>
      </c>
      <c r="I10" s="94">
        <v>50.67</v>
      </c>
    </row>
    <row r="11" spans="1:9" x14ac:dyDescent="0.2">
      <c r="A11" s="49" t="s">
        <v>34</v>
      </c>
      <c r="B11" s="43">
        <v>204</v>
      </c>
      <c r="C11" s="94">
        <v>32.729999999999997</v>
      </c>
      <c r="D11" s="95">
        <v>74</v>
      </c>
      <c r="E11" s="96">
        <v>44.61</v>
      </c>
      <c r="F11" s="96">
        <v>26.08</v>
      </c>
      <c r="G11" s="96">
        <v>33.28</v>
      </c>
      <c r="H11" s="96">
        <v>15.73</v>
      </c>
      <c r="I11" s="94">
        <v>37.799999999999997</v>
      </c>
    </row>
    <row r="12" spans="1:9" x14ac:dyDescent="0.2">
      <c r="A12" s="49" t="s">
        <v>35</v>
      </c>
      <c r="B12" s="43">
        <v>120</v>
      </c>
      <c r="C12" s="94">
        <v>35.869999999999997</v>
      </c>
      <c r="D12" s="95">
        <v>40</v>
      </c>
      <c r="E12" s="96">
        <v>69.59</v>
      </c>
      <c r="F12" s="96">
        <v>59.71</v>
      </c>
      <c r="G12" s="96">
        <v>54.59</v>
      </c>
      <c r="H12" s="96">
        <v>32.22</v>
      </c>
      <c r="I12" s="94">
        <v>43.94</v>
      </c>
    </row>
    <row r="13" spans="1:9" x14ac:dyDescent="0.2">
      <c r="A13" s="49" t="s">
        <v>3</v>
      </c>
      <c r="B13" s="43">
        <v>75</v>
      </c>
      <c r="C13" s="94">
        <v>22.84</v>
      </c>
      <c r="D13" s="95">
        <v>25</v>
      </c>
      <c r="E13" s="96">
        <v>77.930000000000007</v>
      </c>
      <c r="F13" s="96">
        <v>24.33</v>
      </c>
      <c r="G13" s="96">
        <v>38.61</v>
      </c>
      <c r="H13" s="96">
        <v>14.55</v>
      </c>
      <c r="I13" s="94">
        <v>39.15</v>
      </c>
    </row>
    <row r="14" spans="1:9" x14ac:dyDescent="0.2">
      <c r="A14" s="49" t="s">
        <v>4</v>
      </c>
      <c r="B14" s="43">
        <v>43</v>
      </c>
      <c r="C14" s="94">
        <v>36.74</v>
      </c>
      <c r="D14" s="95">
        <v>19</v>
      </c>
      <c r="E14" s="96">
        <v>54.44</v>
      </c>
      <c r="F14" s="96">
        <v>31.82</v>
      </c>
      <c r="G14" s="96">
        <v>63.64</v>
      </c>
      <c r="H14" s="96">
        <v>34.22</v>
      </c>
      <c r="I14" s="94">
        <v>52.29</v>
      </c>
    </row>
    <row r="15" spans="1:9" ht="16" thickBot="1" x14ac:dyDescent="0.25">
      <c r="A15" s="90" t="s">
        <v>149</v>
      </c>
      <c r="B15" s="91">
        <f>SUM(B3:B14)</f>
        <v>1980</v>
      </c>
      <c r="C15" s="92">
        <v>34.39</v>
      </c>
      <c r="D15" s="91">
        <f>SUM(D3:D14)</f>
        <v>729</v>
      </c>
      <c r="E15" s="93">
        <v>54.91</v>
      </c>
      <c r="F15" s="93">
        <v>49.83</v>
      </c>
      <c r="G15" s="93">
        <v>41.1</v>
      </c>
      <c r="H15" s="93">
        <v>24.77</v>
      </c>
      <c r="I15" s="92">
        <v>42.68</v>
      </c>
    </row>
    <row r="16" spans="1:9" x14ac:dyDescent="0.2">
      <c r="A16" s="208"/>
      <c r="B16" s="208"/>
      <c r="C16" s="208"/>
      <c r="D16" s="208"/>
      <c r="E16" s="208"/>
      <c r="F16" s="208"/>
      <c r="G16" s="208"/>
      <c r="H16" s="208"/>
      <c r="I16" s="208"/>
    </row>
    <row r="17" spans="1:9" x14ac:dyDescent="0.2">
      <c r="A17" s="209"/>
      <c r="B17" s="209"/>
      <c r="C17" s="209"/>
      <c r="D17" s="209"/>
      <c r="E17" s="209"/>
      <c r="F17" s="209"/>
      <c r="G17" s="209"/>
      <c r="H17" s="209"/>
      <c r="I17" s="209"/>
    </row>
    <row r="18" spans="1:9" x14ac:dyDescent="0.2">
      <c r="A18" s="209"/>
      <c r="B18" s="209"/>
      <c r="C18" s="209"/>
      <c r="D18" s="209"/>
      <c r="E18" s="209"/>
      <c r="F18" s="209"/>
      <c r="G18" s="209"/>
      <c r="H18" s="209"/>
      <c r="I18" s="209"/>
    </row>
    <row r="19" spans="1:9" ht="16" thickBot="1" x14ac:dyDescent="0.25">
      <c r="A19" s="210"/>
      <c r="B19" s="210"/>
      <c r="C19" s="210"/>
      <c r="D19" s="210"/>
      <c r="E19" s="210"/>
      <c r="F19" s="210"/>
      <c r="G19" s="210"/>
      <c r="H19" s="210"/>
      <c r="I19" s="210"/>
    </row>
    <row r="20" spans="1:9" ht="36" customHeight="1" x14ac:dyDescent="0.2">
      <c r="A20" s="48" t="s">
        <v>42</v>
      </c>
      <c r="B20" s="41" t="s">
        <v>19</v>
      </c>
      <c r="C20" s="47" t="s">
        <v>115</v>
      </c>
      <c r="D20" s="41" t="s">
        <v>19</v>
      </c>
      <c r="E20" s="47" t="s">
        <v>117</v>
      </c>
      <c r="F20" s="47" t="s">
        <v>116</v>
      </c>
      <c r="G20" s="47" t="s">
        <v>146</v>
      </c>
      <c r="H20" s="47" t="s">
        <v>147</v>
      </c>
      <c r="I20" s="42" t="s">
        <v>148</v>
      </c>
    </row>
    <row r="21" spans="1:9" x14ac:dyDescent="0.2">
      <c r="A21" s="82" t="s">
        <v>5</v>
      </c>
      <c r="B21" s="43">
        <v>528</v>
      </c>
      <c r="C21" s="94">
        <v>30.22</v>
      </c>
      <c r="D21" s="43">
        <v>165</v>
      </c>
      <c r="E21" s="96">
        <v>59.81</v>
      </c>
      <c r="F21" s="96">
        <v>47.95</v>
      </c>
      <c r="G21" s="96">
        <v>38.86</v>
      </c>
      <c r="H21" s="96">
        <v>17.34</v>
      </c>
      <c r="I21" s="94">
        <v>39.04</v>
      </c>
    </row>
    <row r="22" spans="1:9" x14ac:dyDescent="0.2">
      <c r="A22" s="82" t="s">
        <v>6</v>
      </c>
      <c r="B22" s="43">
        <v>885</v>
      </c>
      <c r="C22" s="94">
        <v>36.01</v>
      </c>
      <c r="D22" s="43">
        <v>306</v>
      </c>
      <c r="E22" s="96">
        <v>54.35</v>
      </c>
      <c r="F22" s="96">
        <v>51.98</v>
      </c>
      <c r="G22" s="96">
        <v>41.83</v>
      </c>
      <c r="H22" s="96">
        <v>28.27</v>
      </c>
      <c r="I22" s="94">
        <v>42.3</v>
      </c>
    </row>
    <row r="23" spans="1:9" x14ac:dyDescent="0.2">
      <c r="A23" s="82" t="s">
        <v>7</v>
      </c>
      <c r="B23" s="43">
        <v>338</v>
      </c>
      <c r="C23" s="94">
        <v>48.24</v>
      </c>
      <c r="D23" s="43">
        <v>144</v>
      </c>
      <c r="E23" s="96">
        <v>41.5</v>
      </c>
      <c r="F23" s="96">
        <v>47.34</v>
      </c>
      <c r="G23" s="96">
        <v>46.1</v>
      </c>
      <c r="H23" s="96">
        <v>31.96</v>
      </c>
      <c r="I23" s="94">
        <v>58.33</v>
      </c>
    </row>
    <row r="24" spans="1:9" x14ac:dyDescent="0.2">
      <c r="A24" s="82" t="s">
        <v>8</v>
      </c>
      <c r="B24" s="43">
        <v>228</v>
      </c>
      <c r="C24" s="94">
        <v>48.24</v>
      </c>
      <c r="D24" s="43">
        <v>114</v>
      </c>
      <c r="E24" s="96">
        <v>35.28</v>
      </c>
      <c r="F24" s="96">
        <v>45.51</v>
      </c>
      <c r="G24" s="96">
        <v>43.93</v>
      </c>
      <c r="H24" s="96">
        <v>51.48</v>
      </c>
      <c r="I24" s="94">
        <v>50.57</v>
      </c>
    </row>
    <row r="25" spans="1:9" ht="16" thickBot="1" x14ac:dyDescent="0.25">
      <c r="A25" s="90" t="s">
        <v>149</v>
      </c>
      <c r="B25" s="91">
        <f>SUM(B21:B24)</f>
        <v>1979</v>
      </c>
      <c r="C25" s="97">
        <v>34.4</v>
      </c>
      <c r="D25" s="91">
        <f>SUM(D21:D24)</f>
        <v>729</v>
      </c>
      <c r="E25" s="98">
        <v>54.91</v>
      </c>
      <c r="F25" s="98">
        <v>49.83</v>
      </c>
      <c r="G25" s="98">
        <v>41.1</v>
      </c>
      <c r="H25" s="98">
        <v>24.77</v>
      </c>
      <c r="I25" s="97">
        <v>42.68</v>
      </c>
    </row>
    <row r="26" spans="1:9" x14ac:dyDescent="0.2">
      <c r="A26" s="208"/>
      <c r="B26" s="208"/>
      <c r="C26" s="208"/>
      <c r="D26" s="208"/>
      <c r="E26" s="208"/>
      <c r="F26" s="208"/>
      <c r="G26" s="208"/>
      <c r="H26" s="208"/>
      <c r="I26" s="208"/>
    </row>
    <row r="27" spans="1:9" x14ac:dyDescent="0.2">
      <c r="A27" s="209"/>
      <c r="B27" s="209"/>
      <c r="C27" s="209"/>
      <c r="D27" s="209"/>
      <c r="E27" s="209"/>
      <c r="F27" s="209"/>
      <c r="G27" s="209"/>
      <c r="H27" s="209"/>
      <c r="I27" s="209"/>
    </row>
    <row r="28" spans="1:9" x14ac:dyDescent="0.2">
      <c r="A28" s="209"/>
      <c r="B28" s="209"/>
      <c r="C28" s="209"/>
      <c r="D28" s="209"/>
      <c r="E28" s="209"/>
      <c r="F28" s="209"/>
      <c r="G28" s="209"/>
      <c r="H28" s="209"/>
      <c r="I28" s="209"/>
    </row>
    <row r="29" spans="1:9" ht="16" thickBot="1" x14ac:dyDescent="0.25">
      <c r="A29" s="210"/>
      <c r="B29" s="210"/>
      <c r="C29" s="210"/>
      <c r="D29" s="210"/>
      <c r="E29" s="210"/>
      <c r="F29" s="210"/>
      <c r="G29" s="210"/>
      <c r="H29" s="210"/>
      <c r="I29" s="210"/>
    </row>
    <row r="30" spans="1:9" ht="32" x14ac:dyDescent="0.2">
      <c r="A30" s="48" t="s">
        <v>41</v>
      </c>
      <c r="B30" s="41" t="s">
        <v>19</v>
      </c>
      <c r="C30" s="42" t="s">
        <v>115</v>
      </c>
      <c r="D30" s="41" t="s">
        <v>19</v>
      </c>
      <c r="E30" s="47" t="s">
        <v>117</v>
      </c>
      <c r="F30" s="47" t="s">
        <v>116</v>
      </c>
      <c r="G30" s="47" t="s">
        <v>146</v>
      </c>
      <c r="H30" s="47" t="s">
        <v>147</v>
      </c>
      <c r="I30" s="42" t="s">
        <v>148</v>
      </c>
    </row>
    <row r="31" spans="1:9" x14ac:dyDescent="0.2">
      <c r="A31" s="82" t="s">
        <v>9</v>
      </c>
      <c r="B31" s="43">
        <v>141</v>
      </c>
      <c r="C31" s="94">
        <v>50.94</v>
      </c>
      <c r="D31" s="43">
        <v>68</v>
      </c>
      <c r="E31" s="96">
        <v>63.28</v>
      </c>
      <c r="F31" s="96">
        <v>58.03</v>
      </c>
      <c r="G31" s="96">
        <v>34.9</v>
      </c>
      <c r="H31" s="96">
        <v>35.21</v>
      </c>
      <c r="I31" s="94">
        <v>47.79</v>
      </c>
    </row>
    <row r="32" spans="1:9" x14ac:dyDescent="0.2">
      <c r="A32" s="82" t="s">
        <v>10</v>
      </c>
      <c r="B32" s="43">
        <v>650</v>
      </c>
      <c r="C32" s="94">
        <v>31.18</v>
      </c>
      <c r="D32" s="43">
        <v>216</v>
      </c>
      <c r="E32" s="96">
        <v>50.83</v>
      </c>
      <c r="F32" s="96">
        <v>47.5</v>
      </c>
      <c r="G32" s="96">
        <v>41.9</v>
      </c>
      <c r="H32" s="96">
        <v>25.37</v>
      </c>
      <c r="I32" s="94">
        <v>47.34</v>
      </c>
    </row>
    <row r="33" spans="1:9" x14ac:dyDescent="0.2">
      <c r="A33" s="82" t="s">
        <v>11</v>
      </c>
      <c r="B33" s="43">
        <v>156</v>
      </c>
      <c r="C33" s="94">
        <v>20.86</v>
      </c>
      <c r="D33" s="43">
        <v>48</v>
      </c>
      <c r="E33" s="96">
        <v>49.09</v>
      </c>
      <c r="F33" s="96">
        <v>25.46</v>
      </c>
      <c r="G33" s="96">
        <v>49.17</v>
      </c>
      <c r="H33" s="96">
        <v>19.420000000000002</v>
      </c>
      <c r="I33" s="94">
        <v>40.01</v>
      </c>
    </row>
    <row r="34" spans="1:9" x14ac:dyDescent="0.2">
      <c r="A34" s="82" t="s">
        <v>12</v>
      </c>
      <c r="B34" s="43">
        <v>213</v>
      </c>
      <c r="C34" s="94">
        <v>33.49</v>
      </c>
      <c r="D34" s="43">
        <v>76</v>
      </c>
      <c r="E34" s="96">
        <v>55.13</v>
      </c>
      <c r="F34" s="96">
        <v>57</v>
      </c>
      <c r="G34" s="96">
        <v>35.78</v>
      </c>
      <c r="H34" s="96">
        <v>23.84</v>
      </c>
      <c r="I34" s="94">
        <v>42.84</v>
      </c>
    </row>
    <row r="35" spans="1:9" x14ac:dyDescent="0.2">
      <c r="A35" s="82" t="s">
        <v>13</v>
      </c>
      <c r="B35" s="43">
        <v>129</v>
      </c>
      <c r="C35" s="94">
        <v>20.81</v>
      </c>
      <c r="D35" s="43">
        <v>39</v>
      </c>
      <c r="E35" s="96">
        <v>55.19</v>
      </c>
      <c r="F35" s="96">
        <v>50.21</v>
      </c>
      <c r="G35" s="96">
        <v>38.61</v>
      </c>
      <c r="H35" s="96">
        <v>18.239999999999998</v>
      </c>
      <c r="I35" s="94">
        <v>38.56</v>
      </c>
    </row>
    <row r="36" spans="1:9" x14ac:dyDescent="0.2">
      <c r="A36" s="82" t="s">
        <v>14</v>
      </c>
      <c r="B36" s="43">
        <v>151</v>
      </c>
      <c r="C36" s="94">
        <v>37.44</v>
      </c>
      <c r="D36" s="43">
        <v>55</v>
      </c>
      <c r="E36" s="96">
        <v>59.61</v>
      </c>
      <c r="F36" s="96">
        <v>47.63</v>
      </c>
      <c r="G36" s="96">
        <v>33.25</v>
      </c>
      <c r="H36" s="96">
        <v>30.8</v>
      </c>
      <c r="I36" s="94">
        <v>38.200000000000003</v>
      </c>
    </row>
    <row r="37" spans="1:9" x14ac:dyDescent="0.2">
      <c r="A37" s="82" t="s">
        <v>15</v>
      </c>
      <c r="B37" s="43">
        <v>146</v>
      </c>
      <c r="C37" s="94">
        <v>44.62</v>
      </c>
      <c r="D37" s="43">
        <v>68</v>
      </c>
      <c r="E37" s="96">
        <v>46.82</v>
      </c>
      <c r="F37" s="96">
        <v>45.13</v>
      </c>
      <c r="G37" s="96">
        <v>46.17</v>
      </c>
      <c r="H37" s="96">
        <v>19.5</v>
      </c>
      <c r="I37" s="94">
        <v>28.97</v>
      </c>
    </row>
    <row r="38" spans="1:9" x14ac:dyDescent="0.2">
      <c r="A38" s="82" t="s">
        <v>16</v>
      </c>
      <c r="B38" s="43">
        <v>278</v>
      </c>
      <c r="C38" s="94">
        <v>34.49</v>
      </c>
      <c r="D38" s="43">
        <v>110</v>
      </c>
      <c r="E38" s="96">
        <v>50.6</v>
      </c>
      <c r="F38" s="96">
        <v>46.84</v>
      </c>
      <c r="G38" s="96">
        <v>39.21</v>
      </c>
      <c r="H38" s="96">
        <v>20.36</v>
      </c>
      <c r="I38" s="94">
        <v>43.84</v>
      </c>
    </row>
    <row r="39" spans="1:9" x14ac:dyDescent="0.2">
      <c r="A39" s="82" t="s">
        <v>17</v>
      </c>
      <c r="B39" s="43">
        <v>116</v>
      </c>
      <c r="C39" s="94">
        <v>39.659999999999997</v>
      </c>
      <c r="D39" s="43">
        <v>49</v>
      </c>
      <c r="E39" s="96">
        <v>57.07</v>
      </c>
      <c r="F39" s="96">
        <v>53.44</v>
      </c>
      <c r="G39" s="96">
        <v>49.98</v>
      </c>
      <c r="H39" s="96">
        <v>25.35</v>
      </c>
      <c r="I39" s="94">
        <v>44.23</v>
      </c>
    </row>
    <row r="40" spans="1:9" ht="16" thickBot="1" x14ac:dyDescent="0.25">
      <c r="A40" s="90" t="s">
        <v>149</v>
      </c>
      <c r="B40" s="91">
        <f>SUM(B31:B39)</f>
        <v>1980</v>
      </c>
      <c r="C40" s="97">
        <v>34.39</v>
      </c>
      <c r="D40" s="91">
        <f>SUM(D31:D39)</f>
        <v>729</v>
      </c>
      <c r="E40" s="98">
        <v>54.91</v>
      </c>
      <c r="F40" s="98">
        <v>49.83</v>
      </c>
      <c r="G40" s="98">
        <v>41.1</v>
      </c>
      <c r="H40" s="98">
        <v>24.77</v>
      </c>
      <c r="I40" s="97">
        <v>42.6</v>
      </c>
    </row>
    <row r="41" spans="1:9" x14ac:dyDescent="0.2">
      <c r="A41" s="189"/>
      <c r="B41" s="189"/>
      <c r="C41" s="189"/>
      <c r="D41" s="189"/>
      <c r="E41" s="189"/>
      <c r="F41" s="189"/>
      <c r="G41" s="189"/>
      <c r="H41" s="189"/>
      <c r="I41" s="189"/>
    </row>
    <row r="42" spans="1:9" x14ac:dyDescent="0.2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x14ac:dyDescent="0.2">
      <c r="A43" s="188"/>
      <c r="B43" s="188"/>
      <c r="C43" s="188"/>
      <c r="D43" s="188"/>
      <c r="E43" s="188"/>
      <c r="F43" s="188"/>
      <c r="G43" s="188"/>
      <c r="H43" s="188"/>
      <c r="I43" s="188"/>
    </row>
    <row r="44" spans="1:9" ht="16" thickBot="1" x14ac:dyDescent="0.25">
      <c r="A44" s="190"/>
      <c r="B44" s="190"/>
      <c r="C44" s="190"/>
      <c r="D44" s="190"/>
      <c r="E44" s="190"/>
      <c r="F44" s="190"/>
      <c r="G44" s="190"/>
      <c r="H44" s="190"/>
      <c r="I44" s="190"/>
    </row>
    <row r="45" spans="1:9" ht="32" x14ac:dyDescent="0.2">
      <c r="A45" s="7" t="s">
        <v>40</v>
      </c>
      <c r="B45" s="41" t="s">
        <v>19</v>
      </c>
      <c r="C45" s="42" t="s">
        <v>115</v>
      </c>
      <c r="D45" s="41" t="s">
        <v>19</v>
      </c>
      <c r="E45" s="47" t="s">
        <v>117</v>
      </c>
      <c r="F45" s="47" t="s">
        <v>116</v>
      </c>
      <c r="G45" s="47" t="s">
        <v>146</v>
      </c>
      <c r="H45" s="47" t="s">
        <v>147</v>
      </c>
      <c r="I45" s="42" t="s">
        <v>148</v>
      </c>
    </row>
    <row r="46" spans="1:9" x14ac:dyDescent="0.2">
      <c r="A46" s="5" t="s">
        <v>21</v>
      </c>
      <c r="B46" s="68">
        <v>1419</v>
      </c>
      <c r="C46" s="99">
        <v>31.98</v>
      </c>
      <c r="D46" s="68">
        <v>488</v>
      </c>
      <c r="E46" s="100">
        <v>55.43</v>
      </c>
      <c r="F46" s="100">
        <v>48</v>
      </c>
      <c r="G46" s="100">
        <v>37.22</v>
      </c>
      <c r="H46" s="100">
        <v>20.98</v>
      </c>
      <c r="I46" s="99">
        <v>39.700000000000003</v>
      </c>
    </row>
    <row r="47" spans="1:9" x14ac:dyDescent="0.2">
      <c r="A47" s="5" t="s">
        <v>18</v>
      </c>
      <c r="B47" s="5">
        <v>526</v>
      </c>
      <c r="C47" s="99">
        <v>43.92</v>
      </c>
      <c r="D47" s="5">
        <v>237</v>
      </c>
      <c r="E47" s="100">
        <v>53.97</v>
      </c>
      <c r="F47" s="100">
        <v>54.26</v>
      </c>
      <c r="G47" s="100">
        <v>49.94</v>
      </c>
      <c r="H47" s="100">
        <v>33.64</v>
      </c>
      <c r="I47" s="99">
        <v>49.82</v>
      </c>
    </row>
    <row r="48" spans="1:9" ht="16" thickBot="1" x14ac:dyDescent="0.25">
      <c r="A48" s="90" t="s">
        <v>149</v>
      </c>
      <c r="B48" s="91">
        <f>SUM(B46:B47)</f>
        <v>1945</v>
      </c>
      <c r="C48" s="97">
        <v>34.840000000000003</v>
      </c>
      <c r="D48" s="91">
        <f>SUM(D46:D47)</f>
        <v>725</v>
      </c>
      <c r="E48" s="98">
        <v>54.99</v>
      </c>
      <c r="F48" s="98">
        <v>49.89</v>
      </c>
      <c r="G48" s="98">
        <v>41.06</v>
      </c>
      <c r="H48" s="98">
        <v>24.8</v>
      </c>
      <c r="I48" s="97">
        <v>42.76</v>
      </c>
    </row>
  </sheetData>
  <mergeCells count="4">
    <mergeCell ref="A1:I1"/>
    <mergeCell ref="A16:I19"/>
    <mergeCell ref="A26:I29"/>
    <mergeCell ref="A41:I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T1 General descriptives</vt:lpstr>
      <vt:lpstr>T2 Innovation Activities</vt:lpstr>
      <vt:lpstr>T3 Barriers to innovation</vt:lpstr>
      <vt:lpstr>T4 R&amp;D Investment</vt:lpstr>
      <vt:lpstr>T5 Collaboration</vt:lpstr>
      <vt:lpstr>T5b Collaboration - abridged</vt:lpstr>
      <vt:lpstr>T6 R&amp;D and Innovation (People)</vt:lpstr>
      <vt:lpstr>T7 Financing innovation</vt:lpstr>
      <vt:lpstr>T8 Innovation support</vt:lpstr>
      <vt:lpstr>T9 Future innovation support</vt:lpstr>
      <vt:lpstr>T10 Prospects for next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Nana-Cheraa,Rita</dc:creator>
  <cp:lastModifiedBy>Microsoft Office User</cp:lastModifiedBy>
  <dcterms:created xsi:type="dcterms:W3CDTF">2023-03-07T10:13:57Z</dcterms:created>
  <dcterms:modified xsi:type="dcterms:W3CDTF">2023-06-02T08:49:59Z</dcterms:modified>
</cp:coreProperties>
</file>