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ulster-my.sharepoint.com/personal/g_mccausland_ulster_ac_uk/Documents/Documents/Innovation Interventions/"/>
    </mc:Choice>
  </mc:AlternateContent>
  <xr:revisionPtr revIDLastSave="0" documentId="8_{A50EB81F-18FE-4A13-9B40-D06F8798CD47}" xr6:coauthVersionLast="47" xr6:coauthVersionMax="47" xr10:uidLastSave="{00000000-0000-0000-0000-000000000000}"/>
  <bookViews>
    <workbookView xWindow="-108" yWindow="-108" windowWidth="23256" windowHeight="12456" xr2:uid="{00000000-000D-0000-FFFF-FFFF00000000}"/>
  </bookViews>
  <sheets>
    <sheet name="Notes" sheetId="146" r:id="rId1"/>
    <sheet name="Overall Shortlist NI" sheetId="176" r:id="rId2"/>
    <sheet name="Overall Shortlist UK " sheetId="163" r:id="rId3"/>
    <sheet name="DfE" sheetId="164" r:id="rId4"/>
    <sheet name="InvestNI" sheetId="165" r:id="rId5"/>
    <sheet name="Catalyst" sheetId="166" r:id="rId6"/>
    <sheet name="IntertradeIreland" sheetId="167" r:id="rId7"/>
    <sheet name="Enterprise Ireland" sheetId="168" r:id="rId8"/>
    <sheet name="Higher Education" sheetId="169" r:id="rId9"/>
    <sheet name="Further Education" sheetId="170" r:id="rId10"/>
    <sheet name="NI Councils" sheetId="171" r:id="rId11"/>
    <sheet name="Innovate UK" sheetId="172" r:id="rId12"/>
    <sheet name="European Commission" sheetId="173" r:id="rId13"/>
    <sheet name="BBB" sheetId="157" r:id="rId14"/>
    <sheet name="BEIS" sheetId="158" r:id="rId15"/>
    <sheet name="DAERA" sheetId="159" r:id="rId16"/>
    <sheet name="HMRC" sheetId="174" r:id="rId17"/>
    <sheet name="Advanced Propulsion Centre" sheetId="175" r:id="rId18"/>
  </sheets>
  <definedNames>
    <definedName name="_xlnm._FilterDatabase" localSheetId="1" hidden="1">'Overall Shortlist NI'!$A$1:$X$1</definedName>
    <definedName name="_xlnm._FilterDatabase" localSheetId="2" hidden="1">'Overall Shortlist UK '!$A$1:$I$56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46" l="1"/>
  <c r="W33" i="172"/>
  <c r="W32" i="172"/>
  <c r="W31" i="172"/>
  <c r="W30" i="172"/>
  <c r="W29" i="172"/>
  <c r="W27" i="172"/>
  <c r="W26" i="172"/>
  <c r="W25" i="172"/>
  <c r="W24" i="172"/>
  <c r="W23" i="172"/>
  <c r="W22" i="172"/>
  <c r="W21" i="172"/>
  <c r="W20" i="172"/>
  <c r="W19" i="172"/>
  <c r="W18" i="172"/>
  <c r="W17" i="172"/>
  <c r="W16" i="172"/>
  <c r="W15" i="172"/>
  <c r="W14" i="172"/>
  <c r="W13" i="172"/>
  <c r="W12" i="172"/>
  <c r="W11" i="172"/>
  <c r="W10" i="172"/>
  <c r="W9" i="172"/>
  <c r="W8" i="172"/>
  <c r="W7" i="172"/>
  <c r="W6" i="172"/>
  <c r="W5" i="172"/>
  <c r="W4" i="172"/>
  <c r="W3" i="172"/>
  <c r="W47" i="163"/>
  <c r="W46" i="163"/>
  <c r="W45" i="163"/>
  <c r="W44" i="163"/>
  <c r="W43" i="163"/>
  <c r="W36" i="163"/>
  <c r="W35" i="163"/>
  <c r="W34" i="163"/>
  <c r="W33" i="163"/>
  <c r="W32" i="163"/>
  <c r="W31" i="163"/>
  <c r="W30" i="163"/>
  <c r="W29" i="163"/>
  <c r="W28" i="163"/>
  <c r="W27" i="163"/>
  <c r="W26" i="163"/>
  <c r="W25" i="163"/>
  <c r="W24" i="163"/>
  <c r="W23" i="163"/>
  <c r="W22" i="163"/>
  <c r="W21" i="163"/>
  <c r="W20" i="163"/>
  <c r="W19" i="163"/>
  <c r="W18" i="163"/>
  <c r="W17" i="163"/>
  <c r="W16" i="163"/>
  <c r="W15" i="163"/>
  <c r="W14" i="163"/>
  <c r="W13" i="163"/>
  <c r="W12" i="163"/>
  <c r="A26" i="146"/>
  <c r="A25" i="146"/>
  <c r="A24" i="146"/>
  <c r="A23" i="146"/>
  <c r="A22" i="146"/>
  <c r="A21" i="146"/>
  <c r="A20" i="146"/>
  <c r="A19" i="146"/>
  <c r="A18" i="146"/>
  <c r="A17" i="146"/>
  <c r="A16" i="146"/>
  <c r="A15" i="146"/>
  <c r="A14" i="146"/>
  <c r="A13" i="146"/>
  <c r="A12" i="146"/>
  <c r="A11" i="146"/>
  <c r="A10" i="146"/>
  <c r="A9" i="146"/>
  <c r="A8" i="146"/>
  <c r="A7" i="146"/>
  <c r="A6" i="146"/>
  <c r="A5" i="1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tc={5C40B2F4-8951-4ED9-AC21-BFD33B509802}</author>
  </authors>
  <commentList>
    <comment ref="I85" authorId="0" shapeId="0" xr:uid="{5C40B2F4-8951-4ED9-AC21-BFD33B509802}">
      <text>
        <t>[Threaded comment]
Your version of Excel allows you to read this threaded comment; however, any edits to it will get removed if the file is opened in a newer version of Excel. Learn more: https://go.microsoft.com/fwlink/?linkid=870924
Comment:
    This is a 23/24 in-year approx funding requirement given programmes wont likely start until after Oct 20223. Proposed spend across all L&amp;CDS in 24/25 will be £750K approx just to note.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tc={4D1B7327-F4F5-4098-AAC4-48C32E57F8A4}</author>
  </authors>
  <commentList>
    <comment ref="I26" authorId="0" shapeId="0" xr:uid="{4D1B7327-F4F5-4098-AAC4-48C32E57F8A4}">
      <text>
        <t>[Threaded comment]
Your version of Excel allows you to read this threaded comment; however, any edits to it will get removed if the file is opened in a newer version of Excel. Learn more: https://go.microsoft.com/fwlink/?linkid=870924
Comment:
    This is a 23/24 in-year approx funding requirement given programmes wont likely start until after Oct 20223. Proposed spend across all L&amp;CDS in 24/25 will be £750K approx just to note.</t>
      </text>
    </comment>
  </commentList>
</comments>
</file>

<file path=xl/sharedStrings.xml><?xml version="1.0" encoding="utf-8"?>
<sst xmlns="http://schemas.openxmlformats.org/spreadsheetml/2006/main" count="4445" uniqueCount="1198">
  <si>
    <t>Column Key</t>
  </si>
  <si>
    <t xml:space="preserve">Column Number </t>
  </si>
  <si>
    <t>Purpose</t>
  </si>
  <si>
    <t>Details</t>
  </si>
  <si>
    <t>Scheme Name</t>
  </si>
  <si>
    <t>Name of scheme, programme or support</t>
  </si>
  <si>
    <t>Administered By</t>
  </si>
  <si>
    <t>Name of support provider (or lead provider)</t>
  </si>
  <si>
    <t>Whilst all support is for innovation, further areas where the programme supports include a dropdown menu of:
•	Business Development
•	Business Growth
•	Business Startup
•	Collaboration
•	Digitialisation 
•	Entrepreneurship
•	Inclusivity
•	Intellectual Property
•	Management and Leadership Skills
•	Productivity
•	R&amp;D
•	Skills
•	Supply Chain
•	Sustainability
•	Other</t>
  </si>
  <si>
    <t>Detail</t>
  </si>
  <si>
    <t xml:space="preserve">Brief detail of scheme </t>
  </si>
  <si>
    <t>Jurisdiction</t>
  </si>
  <si>
    <t>Whether support is only for NI or UK wide, cross border etc. Where it states LGD, this intervention is available within the listed NI council area.</t>
  </si>
  <si>
    <t>IDE</t>
  </si>
  <si>
    <t xml:space="preserve">IDE = innovation driven enterprises, one of three policy focuses of 10x innovation.  A 1 is entered next to which of three areas of focus the support most aligns with although it is recognised it may cut across more than one. </t>
  </si>
  <si>
    <t xml:space="preserve">Please see 10x Innovation Framework for further detail on the areas of focus. </t>
  </si>
  <si>
    <t>R&amp;D</t>
  </si>
  <si>
    <t>Research and Development,  one of the three policy focuses of 10x innovation.  As above, a 1 is entered next to which area of focus it most aligns with.</t>
  </si>
  <si>
    <t>CI</t>
  </si>
  <si>
    <t xml:space="preserve">CI = Comprehensive Innovation i.e. innovation across the wider business base, this is one of three policy focuses within 10x innovation. As above, a 1 is entered next to which area of focus it most aligns with. </t>
  </si>
  <si>
    <t>23/24 Funding</t>
  </si>
  <si>
    <t>Confirmed or provisional funding from DfE for the year 2023/24. This is information provided to us by the department or ALBs, and is dependent on budgets</t>
  </si>
  <si>
    <t>Type of provision (funding/non-financial)</t>
  </si>
  <si>
    <t>Whether the scheme provides financial or non-financial support.</t>
  </si>
  <si>
    <t>Objectives</t>
  </si>
  <si>
    <t>Outlines the main points of the scheme and what the support aims to achieve.</t>
  </si>
  <si>
    <t>Target customer</t>
  </si>
  <si>
    <t>From the details of the scheme, who the interventions aim to support.</t>
  </si>
  <si>
    <t>Eligibility</t>
  </si>
  <si>
    <t>Details on who (businesses/individuals) that are eligible for intervention support and requirements for eligibility.</t>
  </si>
  <si>
    <t>Delivery model/org</t>
  </si>
  <si>
    <t>Outlines who is the main body responsible for delivering this scheme.</t>
  </si>
  <si>
    <t>Funding arrangements</t>
  </si>
  <si>
    <t>Details on where funding comes from/who contributes to the overall funding of the scheme.</t>
  </si>
  <si>
    <t>Status</t>
  </si>
  <si>
    <t>If the intervention is ongoing or closed/closed for applications.</t>
  </si>
  <si>
    <t>Geography</t>
  </si>
  <si>
    <t xml:space="preserve">Where the programme operates, to outline if it is available only in NI or more widely. </t>
  </si>
  <si>
    <t xml:space="preserve">No. of companies supported
</t>
  </si>
  <si>
    <t>Details on the number of business/individuals the programme has supported so far.</t>
  </si>
  <si>
    <t>Evaluation</t>
  </si>
  <si>
    <t>Summary details on whether an evaluation of the scheme has been completed and outcomes of this.</t>
  </si>
  <si>
    <t>Promotion</t>
  </si>
  <si>
    <t xml:space="preserve">Details on how the scheme is promoted to target customers such as the utilisation of a delivery organisation website, social media, workshops etc. </t>
  </si>
  <si>
    <t>Priority sector</t>
  </si>
  <si>
    <t>Any specific details on the sector the scheme aims to support more widely which would support DfE priorities.</t>
  </si>
  <si>
    <t>TRL</t>
  </si>
  <si>
    <t>Technology Readiness Level- details of what TRL the scheme falls under.</t>
  </si>
  <si>
    <t xml:space="preserve"> </t>
  </si>
  <si>
    <t>URL</t>
  </si>
  <si>
    <t>Website link.</t>
  </si>
  <si>
    <t>Notes</t>
  </si>
  <si>
    <t>Any further information.</t>
  </si>
  <si>
    <t>Administered by</t>
  </si>
  <si>
    <t>Should directly result in R&amp;D, innovation or Innovative start-ups</t>
  </si>
  <si>
    <t xml:space="preserve">Business Innovation Explorer </t>
  </si>
  <si>
    <t>IntertradeIreland</t>
  </si>
  <si>
    <t>Innovation</t>
  </si>
  <si>
    <t>To support SME’s to explore innovation in areas including digitalisation, carbon, industry 4.0, circular economy and to support SMEs on the next progression of the innovation pathway with support to develop a plan of innovation activity.</t>
  </si>
  <si>
    <t>NI</t>
  </si>
  <si>
    <t>Financial &amp; non-financial</t>
  </si>
  <si>
    <t xml:space="preserve">The Business Explorer programme is a new 2-stage (explore and plan) initiative to provide SMEs with early stage guidance and support using innovation to tackle business challenges or develop new products or ideas in Science, Engineering and Technology. The Business Explorer programme provides support by funding a suitable academic professional or industry specialist to work with an SME to explore innovative solutions to business challenges or innovative techniques to develop out an idea further. </t>
  </si>
  <si>
    <t xml:space="preserve">SMEs </t>
  </si>
  <si>
    <t>Criteria for the Explore stage are:
SME in manufacturing or tradable services company, financially viable by demonstrating a minimum of £250k annual turnover to £40m (guided figure). Priority given to businesses with less than 100 staff and less than £10m turnover. Have a minimum 2 year trading history, SME indigenous to the island of Ireland, in the early stages of exploring a business challenge/new idea and need support to find an innovative solution, an SME which is able to demonstrate the capacity and commitment to support an InterTradeIreland Innovation programme project at senior management level.
Criteria for the planning stage also include: financially viable by demonstrating a minimum of £300k annual turnover to £40m (guided figure). An SME which is able to demonstrate the need for technical support through an InterTradeIreland Innovation programme and have a business challenge that you have begun to address but needs further support to develop an innovative solution into plan of adaption.</t>
  </si>
  <si>
    <t>SMEs will work with an academic partner/industry specialist.
Explore- to be completed over 5 days lasting no longer than 1 month.
Plan - to be completed over 18 days in no less than 3 months and no more than 6 months.</t>
  </si>
  <si>
    <t>Explore stage- Offers 5 days of academic/specialist support and funding of up to £5,000 + VAT.
Plan stage- Offers 18 days of academic/specialist support and funding of up to £20,000 + VAT. 
On completion, the business can seek further academic/industry specialist support through the Innovation Boost programme. Over the 3 programmes, there is an opportunity for potential funding for academics/consultants of £50k+.
For the Explore stage there are 2 claim elements throughout the programme for academic/industry specialists,  documentation to be submitted within a week of the:
Launch meeting – submit an invoice with an update of the Business Explorer reporting document detailing proposed activity for the remaining 4 days. 
Final meeting – submit an invoice with a final report of recommendations
For the Plan stage there are 4 claims stages, documentation to be submitted within a week of:
Launch meeting – submit an invoice and the Business Explorer reporting document with a detailed outline of what you hope to work on over the period until the next meeting detailing all achievable tasks.
Meeting 2 &amp; 3 – submit an invoice and Business Explorer reporting document with an update detailing what has been completed, achieved, actioned, investigated with further detail on what work will be carried out before the next meeting. 
Meeting 4, final meeting – submit an invoice and Business Explorer reporting document with an update on what has been achieved over the last period. Detail the dates of the days allocated to the project and when you were on site as well as a final report detailing a plan of action for implementation of the plan which should advise according to the business circumstances.
Payments are made to the academic institution/consultancy firm the individual is employed in.</t>
  </si>
  <si>
    <t>Ongoing
Business Explorer is a pilot- 1st Phase of Pilot is from Sept 23 to Dec 24 for project completion date.</t>
  </si>
  <si>
    <t>NI and RoI</t>
  </si>
  <si>
    <t>Programme launched in January 2024, no figs yet on no. companies supported &amp; too early for evaluation</t>
  </si>
  <si>
    <t xml:space="preserve">New initiative so no evaluation. </t>
  </si>
  <si>
    <t>InterTrade Ireland website, academics/industry specialists can refer businesses to apply for funding. 
Promotion on FSB website, NI Business Info., Manufacturing NI
Online meeting to find out more February 2024</t>
  </si>
  <si>
    <t>Advanced Manufacturing and Engineering
Digital, ICT and Creative Industries 
Life and Health Sciences</t>
  </si>
  <si>
    <t xml:space="preserve"> 1-4</t>
  </si>
  <si>
    <t>https://intertradeireland.com/innovation/business-explorer</t>
  </si>
  <si>
    <t>Grant for R and D</t>
  </si>
  <si>
    <t>Invest NI</t>
  </si>
  <si>
    <t>Support available up to £50,000 for new R&amp;D or follow up R&amp;D research.</t>
  </si>
  <si>
    <t>Invest NI offer advice and financial support to help businesses develop new products, services and processes, which can lead to increased sales, improved profits, greater operational efficiency and increased productivity. 
2021 evaluation noted this was a 'public grant subsidy (matched by private investment), to tackle the risks and uncertainties, and finance gaps, that prevent optimal levels of business investment in R&amp;D' and 'seeks to address the long-standing challenges of increasing Business Expenditure on R&amp;D (BERD) as a proportion of Gross Value Added (GVA) in Northern Ireland (NI) and to increase the number of companies involved in R&amp;D.'</t>
  </si>
  <si>
    <t>Invest NI customers of any size.</t>
  </si>
  <si>
    <t>Open to those who are new to R&amp;D or for follow on R&amp;D.
New Invest NI customers must be in manufacturing or an export services sector. Willing to work with Invest NI and demonstrate that over the next three years the business will have: • turnover above £250K a year • sales outside of Northern Ireland worth more than 25% of turnover,  or greater than £250K a year • growth potential
Invest NI will assess the project on: • level of innovation resulting in new products, services and processes • level of technical risks and challenges • potential to be commercialised, fill a gap in the market and fill demand in export markets • project team’s competence and skills • economic and social benefits to NI • potential to create intellectual property rights • willingness to work with Invest NI
The Grant may provide additional assistance for companies who wish to collaborate with industry, academia and research bodies.</t>
  </si>
  <si>
    <t>Invest NI, match funding, Invest NI programme management.</t>
  </si>
  <si>
    <t>R&amp;D project must cost a minimum of £15,000.
Business must be able to fund at least 50 per cent of the total cost of the project (NI Business Info.).
New to R&amp;D Support is available up to £50,000 to:
Investigate or plan your idea
Make and test a prototype
Experiment and refine your design
Handle intellectual property costs
R&amp;D projects can typically last between 6 and 36 months.</t>
  </si>
  <si>
    <t>Ongoing</t>
  </si>
  <si>
    <t>Global (Invest NI customers)</t>
  </si>
  <si>
    <t xml:space="preserve">1,240 awards from 2013-2020, delivered by over 700 organisations.  
Awards by type:
GRD - 877
Collaborative- 61
Project Definition- 305
</t>
  </si>
  <si>
    <t xml:space="preserve">2013-2020 evaluation by SQW (published 2021) available at: https://www.investni.com/sites/default/files/2022-03/grant-for-r-and-d-interim-evaluation-december-2021.pdf 
1,240 awards made and approved expenditure of £232m in grant funding from Invest NI matched to £622m planned investment from beneficiaries, the programme also successfully addressed market and other failures that limited nonsubsidised R&amp;D investment including risk, the relative costs of R&amp;D compared to other business priorities, and funding gaps.   
The findings indicate positive value for money with the return on investment estimates reaching £4 of GVA for every £1 invested. </t>
  </si>
  <si>
    <t>Invest NI website with case study videos on website and YouTube., Invest NI Client Executives.
Details also available on NI Business Info. and discovergrants.co.uk.
In person events by Invest NI staff such as one held in 2017 to the Food Standards Agency.
Via previous recipients websites such as NC Engineering.</t>
  </si>
  <si>
    <t xml:space="preserve">Any but have predominantly supported businesses related to Advanced Manufacturing and Engineering and Digital, ICT and Creative Industries </t>
  </si>
  <si>
    <t>https://www.investni.com/support-for-business/grant-for-research-and-development
More at:
https://www.investni.com/sites/default/files/documents/static/library/invest-ni/documents/grant-for-r-and-d-support-for-research-and-development-made-clear.pdf</t>
  </si>
  <si>
    <t>Green Innovation Challenge Fund</t>
  </si>
  <si>
    <t>DfE</t>
  </si>
  <si>
    <t>Sustainability</t>
  </si>
  <si>
    <t>DfE is proposing £18m of capital grant funding, to be delivered by CASE, £10m from DfE &amp; £8m from DAERA (Green growth budget), focusing on 4 key themes: Net Zero Utility Fund, Future Fuel Fund, Nutrient Separation and Advanced Storage</t>
  </si>
  <si>
    <t xml:space="preserve">£10,000,000
</t>
  </si>
  <si>
    <t>Financial</t>
  </si>
  <si>
    <t>The fund aims to further the goals of the 10X Economic Vision, Green Growth Strategy and the Energy Strategy by:
-encouraging green innovation in renewables and low carbon technologies, providing support to businesses to engage in research and development so that they can continue to innovate and drive new commercial opportunities, 
-providing advisory services and support to assist companies understand innovation and develop their innovative capabilities,
-assisting SMEs to gain the skills they need to engage in innovation activities,
-assisting businesses to exploit new opportunities through the adoption of new technologies, 
-fostering collaboration and partnership between industry, academia and other civic institutions.</t>
  </si>
  <si>
    <t>Suitably qualified consortia with proposals are sought from across the following research areas:
Ocean energy – wave, tidal, offshore wind, floating solar
Bio-energy – anaerobic digestion, bio-gas production, upgrading and bio-fuel production
Energy systems – community / local energy, grid stabilisation, ancillary and distribution system operator services, demand side management, integrated supply chains and Power-to-X</t>
  </si>
  <si>
    <t>CASE Member companies </t>
  </si>
  <si>
    <t xml:space="preserve">Fund is led by the Centre for Advanced Sustainable Energy (CASE) as delivery partner for the DfE NI.
All CASE projects are collaborative, involving both partners from at least of one of the three Research providers who are signatories to the CASE Participation Agreement (QUB, UU and the Agri-food and Biosciences Institute), working with industrial partners. </t>
  </si>
  <si>
    <t>For small scale feasibility projects, with a timeline of six months and receiving CASE funding of no more than £37,500 (total project cost £50,000) a minimum of two industrial partners are required. For all other projects, a minimum of three industrial partners must participate in the project.
CASE projects are funded at 75%, with 100% of the funding received by the research providers and 25% in-kind contribution from the industrial partners. Where a project involves partners from outside of Northern Ireland, links to relevant government strategy and the benefit of the project to the Northern Irish economy must be clear and will be interrogated during the selection process.
There is no upper limit to eligible project sizes; but projects with values in excess of £500k (£375k of funding) will be subject to an external verification process before letters of offer can be issued.
Industry partners pay a membership fee to CASE of £550 per annum (additional membership benefits can be found on the CASE website) and also contribute to the cost of their project;
1% of academic project costs for small companies (&lt;50 employees)
2% of academic project costs for medium companies (&gt;49 employees)
4% of academic project costs for large companies (&gt;250 employees)</t>
  </si>
  <si>
    <r>
      <rPr>
        <b/>
        <sz val="11"/>
        <color theme="1"/>
        <rFont val="Calibri"/>
        <family val="2"/>
        <scheme val="minor"/>
      </rPr>
      <t>Third round closed in May 2023</t>
    </r>
    <r>
      <rPr>
        <sz val="11"/>
        <color theme="1"/>
        <rFont val="Calibri"/>
        <family val="2"/>
        <scheme val="minor"/>
      </rPr>
      <t xml:space="preserve">
https://www.qub.ac.uk/News/Allnews/featured-research/CASE-project-funding-launched.html</t>
    </r>
  </si>
  <si>
    <t>In March 2023 QUB reported that CASE had allocated approximately £2.4m to 10 research projects involving Queen’s University, Ulster University, AFBI and 34 companies to date.</t>
  </si>
  <si>
    <t>Information available on NI Business Info., awareness event was previously held in April 2022</t>
  </si>
  <si>
    <t>Low Carbon (including Green Hydrogen)</t>
  </si>
  <si>
    <t>Particular interest in projects that have been verified to TRL 6 (1-6)</t>
  </si>
  <si>
    <t>https://www.nibusinessinfo.co.uk/content/green-innovation-challenge-fund-pilot-launched</t>
  </si>
  <si>
    <t>Closed</t>
  </si>
  <si>
    <t>Techstart Equity</t>
  </si>
  <si>
    <t>Business Startup</t>
  </si>
  <si>
    <t>A £30m equity fund designed to support NI based entrepreneurs, seed/early stage SMEs and university spin-outs. Initial investments are between £50k-£750k and total investment in portfolio companies can be up to £2m over a series of funding rounds</t>
  </si>
  <si>
    <t xml:space="preserve">Financial </t>
  </si>
  <si>
    <t xml:space="preserve">To provide seed and early-stage equity funding for SMEs. </t>
  </si>
  <si>
    <t>SMEs whose growth is constrained by a lack of traditional finance.</t>
  </si>
  <si>
    <t xml:space="preserve">Businesses applying must be substantially based in NI.
Be an SME. 
Focus on: early stage technology companies, 12-18 month milestone plans, lead round, seek to invest with others, big markets, differentiated product/model, ambitious founders.
The following sectors are specifically excluded:  • Coal, steel and shipbuilding;  • Agriculture (primary producers); and   • Enterprises in difficulty (within the meaning of the Community guidelines on State Aid for rescuing and restructuring firms in difficulty).  </t>
  </si>
  <si>
    <t>Support includes a £30m SME equity fund, investing between £50k - £750k in any one round and up to £2m over a series of funding rounds.</t>
  </si>
  <si>
    <t>Pentech Ventures LLP manages Techstart NI,  funded by Invest NI as part of its Access to Finance strategy.</t>
  </si>
  <si>
    <t>NI (Techstart Ventures LLP also supports Scottish companies and is funded by the Scottish Government)</t>
  </si>
  <si>
    <t>Evaluation suggests that the funds have invested in at least 1,2000 start-ups and existing enterprises, supporting the creation of over 5,000 jobs.</t>
  </si>
  <si>
    <t xml:space="preserve">Most recent evaluation, by Hatch, that is within the public domain was undertaken to March 2021, published April 2022.
Available here: https://www.investni.com/sites/default/files/2022-06/access-to-finance-debt-and-equity-solutions-hatch-evaluation-april-2022.pdf
The evaluation has shown that Invest NI has provided significant capital support for SMEs in NI from 2012-21,  it has enabled around £180m to be invested in the form of business loans and equity investments (and over £5.5m in POC grants) and £213m of private sector investment at the deal level. 
</t>
  </si>
  <si>
    <t>Invest NI and techstart website and social media.</t>
  </si>
  <si>
    <t>Any</t>
  </si>
  <si>
    <t>4-8</t>
  </si>
  <si>
    <t>https://www.investni.com/support-for-business/funding-through-loans-and-equity#:~:text=A%20collection%20of%20funds%20providing,Proof%20of%20Concept%20Grant%20Fund.</t>
  </si>
  <si>
    <t>SBRI is a pre-commercial procurement model promoted by Innovate UK, which enables public sector bodies to connect with technology organisations in order to stimulate the development of innovative solutions to specific societal, environmental &amp; public sector challenges and needs. DfE offers a pot of funding from which the public sector can draw money to pay for R&amp;D&amp;I activities to meet a current need. While the programme has worked well and is highly regarded, it is under-used by NI public bodies with 38 projects launched in the past 7 years. In addition, the pull-through to public procurement is not as efficient as it should be to maximise beneficial economic and public policy impacts. DfE will work with Invest NI and other key partners to develop wrap-around support for NI base IDEs who win SBRI contracts and support via innovation framework for all those who apply. Strong focus on sustainability/low carbon.</t>
  </si>
  <si>
    <t>Enables the public sector to tap into new ideas and technologies and speeds up their adoption. It helps government departments connect with innovative businesses to solve the tough challenges facing the public sector. 
Also supports SMEs through new business opportunities with a route to market for their ideas and bridges the seed funding gap experienced by many early stage companies.</t>
  </si>
  <si>
    <t>Public Sector and SMEs (to provide a route to market for their ideas).</t>
  </si>
  <si>
    <t>Organisations of any size are eligible to apply, including: start-ups, SMEs and large organisations, higher education institutes (HEIs) and research and technology organisations (RTOs), not-for-profits and charities, they can apply on their own or in partner with another organisation. Organisations can also submit multiple applications to a single competition.</t>
  </si>
  <si>
    <t>SBRI projects usually involve a first short (typically 6-9 months) proof of concept phase. Multiple suppliers will work with the public sector challenge owner, and if those proofs of concept are promising, a further development phase will be used to take forward the most promising solutions. SBRI competitions have a three phase structure:
Phase 1 is intended to show the technical feasibility and commercial viability of the proposed concept;
Phase 2 is intended to develop and evaluate prototypes or demonstrators from the more promising technologies identified in Phase 1; and
Phase 3 allows for a period of extended testing for the most promising potential solutions, where this is desirable.
At Phase 1, a number of suppliers are selected by an open competition process to develop their solutions to the specific needs identified by the contracting authority.  Development work within Phase 1 is funded up to 100% of justified cost or to a stated maximum value.</t>
  </si>
  <si>
    <t>Can be funded by any public body in the UK, NI had a SBRI Challenge Fund. Funding is contract rather than grant and therefore can be up to 100% of project costs, and the intellectual property developed in the competition belongs to the supplier.  Development work within Phase 1 is funded up to 100% of the justified cost or to a stated maximum value. At the end of Phase 1, all or a subset only of the suppliers in Phase 1 may be selected to proceed to later phases at the discretion of the tendering organisation’s discretion, based on agreed objective selection criteria and budget availability.</t>
  </si>
  <si>
    <t>Open to an organisation in the EU.</t>
  </si>
  <si>
    <t>Since 2009 SBRI in NI, more than 50 companies have led on SBRI projects across seven government departments, working on more than 30 projects. Many have also collaborated with other organisations including charities and community groups, as well as universities and research organisations.</t>
  </si>
  <si>
    <t>At a UK level there was a 2022 Independent Review which included NI details https://www.ukri.org/wp-content/uploads/2022/05/UKRI-130522-AnEvaluationoftheSBRIJanuary2022-WEB-FINAL.pdf.  
In NI Matrix have NI feedback, reporting that suppliers value the opportunity to work with the public sector most.</t>
  </si>
  <si>
    <t>SBRI projects are advertised on eTendersNI. Details available on DfE website with videos and case studies as well as in-depth details on matrix. 
Details also available on NI Business Info, HSCNI and Agenda NI. UKRI also promote at a UK level.</t>
  </si>
  <si>
    <t>3-9+</t>
  </si>
  <si>
    <t>https://www.economy-ni.gov.uk/articles/sbri-small-business-research-initiative
https://matrixni.org/sbri/</t>
  </si>
  <si>
    <t>US-Ireland Research and Development Partnership</t>
  </si>
  <si>
    <t>Overall objective is to increase the level of collaborative R&amp;D among academic researchers across the three jurisdictions (US, RoI and NI with the longer term potential to generate valuable discoveries and innovations which will be transferable to the marketplace or will lead to enhancements in, for example, disease prevention and healthcare.</t>
  </si>
  <si>
    <t>The overall goal of the Partnership is to increase the level of collaborative R&amp;D amongst researchers and industry across the three jurisdictions. This collaboration aims to generate valuable discoveries and innovations which are transferable to the marketplace, or will lead to enhancements in health, disease prevention or healthcare.</t>
  </si>
  <si>
    <t>QUB and UU. (The involvement of industry on a self-financing basis is permitted subject to the need to respect the ‘public good’ nature of publicly funded Research Programmes and compliance with relevant National IP Protocols.) 
Prioritised areas: Cybersecurity
Agriculture
Health
Nanoscale Science &amp; Engineering
Sensors &amp; Sensor Networks
Telecommunications
Energy &amp; Sustainability</t>
  </si>
  <si>
    <t>In NI the lead applicant (and co-applicant/s) must be a member of the academic staff of Queen’s University Belfast or Ulster University (permanent or with a contract that covers the period of the award).  For SFI and DfE funding the  applicant must demonstrate that the research topic of the US-Ireland proposal is relevant to one of the following thematic areas and in all cases, the research topic of the US-Ireland proposal must satisfy NSF funding requirements. To be deemed eligible for funding, a minimum of one applicant from each jurisdiction – NI, US and RoI - must be named on the proposal. Each funding agency has its own set of eligibility criteria based on the applicant’s track record.</t>
  </si>
  <si>
    <t>Northern Ireland-based applicants receiving funding from DfE for Nanoscale Science &amp; Engineering, Sensors &amp; Sensor Networks, Telecommunications, Energy &amp; Sustainability or Cybersecurity projects will submit quarterly written progress reports to coincide with claim periods, and an annual impact and outcome report. Upon completion of the project, a project completion report will be required to be submitted to DfE one month after the end of the project. A follow-up report to capture impacts and outcomes will also be required approximately one year after the completion of the project.</t>
  </si>
  <si>
    <t xml:space="preserve">NI applicants can apply to DfE for total costs of up to £300k for a 3–5-year duration. DfE eligible costs are staff, equipment, materials, and travel. DfE will also consider other specified costs if demonstrated to be essential for the project to proceed. However, the programme will not meet costs related to new premises, refurbishment, or major items of equipment (costing more than £20,000). An overhead allowance can be included at a rate of up to 40% of the staff costs. 
The NI element of approved Health research projects will be funded by the HSC R&amp;D Office. DAERA supports agriculture related projects. </t>
  </si>
  <si>
    <t>NI, RoI and USA</t>
  </si>
  <si>
    <t>InterTrade Ireland reported that up to March 2023, 86 projects had been funded under the Partnership with funding of $164.1m/ £119.6m</t>
  </si>
  <si>
    <t>InterTradeIreland carried out a survey of Principal Investigators (PIs) involved in projects funded under the US-Ireland R&amp;D Partnership, 95% said they had a positive experience, 93% said the project had positive impacts such as connections, upskilling, new discoveries and spin-outs. 
https://intertradeireland.com/assets/general/ITI-US_Ireland_R_and_D.pdf</t>
  </si>
  <si>
    <t>Details on DfE, HSC R&amp;D Division, DAERA, InterTrade Ireland, SFI, National Science Foundation (US), and US Dept. of Agriculture websites.
News of successful funding on QUB website, Belfast Telegraph</t>
  </si>
  <si>
    <t>https://www.economy-ni.gov.uk/publications/us-ireland-rd-partnership-downloadable-forms-guidance-notes-and-faqs-0
https://intertradeireland.com/innovation/us-ireland-r-d-partnership</t>
  </si>
  <si>
    <r>
      <t xml:space="preserve">Business Innovation Grant
</t>
    </r>
    <r>
      <rPr>
        <b/>
        <sz val="11"/>
        <color theme="1" tint="4.9989318521683403E-2"/>
        <rFont val="Calibri"/>
        <family val="2"/>
        <scheme val="minor"/>
      </rPr>
      <t>(Part of NIO REAP Funding)</t>
    </r>
  </si>
  <si>
    <t>Entrepreneurship</t>
  </si>
  <si>
    <r>
      <rPr>
        <b/>
        <u/>
        <sz val="11"/>
        <color rgb="FF00B050"/>
        <rFont val="Calibri"/>
        <family val="2"/>
        <scheme val="minor"/>
      </rPr>
      <t>REAP - NEW / UNDER DEVELOPMENT / TO BE LAUNCHED</t>
    </r>
    <r>
      <rPr>
        <sz val="11"/>
        <color theme="1"/>
        <rFont val="Calibri"/>
        <family val="2"/>
        <scheme val="minor"/>
      </rPr>
      <t xml:space="preserve">
The  Business Innovation Grant (BIG) focuses on delivering support from Invest NI to the wider business base of Micro and SMEs across NI. The Innovation Fund would be unique in that no other innovation fund is in place in NI to provide this type of support aligned to a planned innovation framework (Innovate NI).</t>
    </r>
  </si>
  <si>
    <t>To be confirmed.</t>
  </si>
  <si>
    <t>Blue Zone</t>
  </si>
  <si>
    <t>Innovate UK provides funding to companies across the UK for innovation activities. It connects businesses to partners, customers and investors, helping turn ideas into commercially successful products and services enabling business growth. It funds business and research collaborations to accelerate innovation and drive business investment into research and development. Blue Zone refers to those applicants who achieved the Innovate UK threshold (70%) but failed to secure funding due to the budget being consumed by higher ranking applicants. This project provides funding to NI companies which are in the Blue Zone.</t>
  </si>
  <si>
    <t>Grant funding</t>
  </si>
  <si>
    <t>Blue Zone refers to those applicants to Innovate UK schemes which achieved the Innovate UK threshold (usually 70%) but failed to secure funding due to the budget being consumed by higher ranking applicants. This project provides funding to NI companies which are in the Blue Zone.
The main aim of the Blue Zone funding is to support business innovation within NI by providing funding and a package of targeted and continuous support to help businesses develop innovative solutions to address challenges. 
Another aim is to increase innovation focused business activity in NI, positively impacting both Business Expenditure in R&amp;D (BERD) &amp; Government Expenditure in R&amp;D (GERD), through greater collaboration with respect to ‘Blue Zone’ funding between Innovate UK and DfE.</t>
  </si>
  <si>
    <t>NI companies which applied to particular DfE selected Innovate UK competitions and which scored in the Blue Zone.</t>
  </si>
  <si>
    <t>The funding is for NI companies which applied to particular DfE-selected Innovate UK competitions and which scored in the Blue Zone.</t>
  </si>
  <si>
    <t>DfE provides funding to Innovate UK which then passes that funding to NI Blue Zone companies so that they can access the competition. Innovate UK manages and delivers the pre-and post-award process, working according to the published framework and approach agreed for the identified competitions.</t>
  </si>
  <si>
    <t>DfE provides the funding to Innovate UK through a technical transfer via the Department for Science, Innovation and Technology. Innovate UK then provides the funding to the eligible NI companies.</t>
  </si>
  <si>
    <t>109 NI companies have been supported.</t>
  </si>
  <si>
    <t>No evaluation has been carried out as yet however one has been commissioned.</t>
  </si>
  <si>
    <t>Each of the competitions is promoted by Innovate UK.</t>
  </si>
  <si>
    <t>Across all as per Innovate UK schemes</t>
  </si>
  <si>
    <t>N/A but Innovate UK is found at https://iuk.ktn-uk.org/opportunities/</t>
  </si>
  <si>
    <t>Proof of Concept techstart NI</t>
  </si>
  <si>
    <t xml:space="preserve">On a competitive basis it supports entrepreneurs with grants to explore the viability and commercial potential of an innovative concept. </t>
  </si>
  <si>
    <t>Seeks to support entrepreneurs with grants directed towards exploring the viability and commercial potential of a novel and innovative concept.</t>
  </si>
  <si>
    <t>NI businesses.</t>
  </si>
  <si>
    <t>A sole trader, partnership or limited company to apply.
Have an innovative/novel concept to prove.
Resident in NI, and if the principal applicant is applying through a limited company then the company must be registered in NI, with the principal applicant being the majority shareholder in the limited company.
Applicants can have no more than two applications, irrespective of the outcome, the entity applying or the concept applied for.
If you are applying for some of the grants to cover the employment costs of people promoting the project, then the application must be made by a Limited Company.
For independent third-party costs, at application stage you must identify your proposed supplier. If your proposed supplier has provided you with a quotation, you should append to your application form.
Successful applicants will be required to provide formal quotations from the proposed Suppliers in advance of a Letter of Offer being issued.
Applicants can only have one submission per application round.
Applicants who have previously been awarded a Catalyst Co-Founders' Proof of Concept Grant cannot use the Techstart Grants to cover the same costs. Double-funding must not occur.
University related companies are not eligible to apply for a Techstart Grant where the University has an ownership in the company and/or any associated IP along with companies who have received equity investment are not eligible to apply for a Proof of Concept Grant.</t>
  </si>
  <si>
    <t>The techstart Proof of Concept Grant (PoC) Fund is managed by Techstart Ventures LLP.</t>
  </si>
  <si>
    <t>Concept grants of up to £10,000
Concept plus grants of up to £35,000
The funds form part of an enterprise escalator of support for seed and early-stage companies.
Grants are paid in arrears, therefore successful applicants will be reimbursed for appropriate expenditure upon submission of proof that the money has been spent in accordance with the Letter of Offer.
Up to 30% of the Grant awarded is available to cover the employment costs of the people promoting the project with a set daily rate of £200. For such costs to be approved, your application must clearly detail what work will be done during the PoC project under these costs and what the output will be. Please note that Administration Time, Project Management Time and similar Overhead activities will not be eligible activities to be covered within employment costs.</t>
  </si>
  <si>
    <t>Ongoing.
Concept Grants are awarded every three months. Concept Plus Grants are awarded every six months. Current 2024 applications close in March and April.</t>
  </si>
  <si>
    <t>467 awards, and 1,602 applications over 9 years</t>
  </si>
  <si>
    <t xml:space="preserve">To be confirmed </t>
  </si>
  <si>
    <t xml:space="preserve">Invest NI and techstart website and social media.
Details also available on NI Business Info., QUB Students Union </t>
  </si>
  <si>
    <t xml:space="preserve"> 3-9</t>
  </si>
  <si>
    <t>https://www.techstartgrants.com/
https://www.nibusinessinfo.co.uk/business-support/techstart-ni-proof-concept-grant-fund</t>
  </si>
  <si>
    <t>Complementary Fund – Digital Transformation Flexible Fund (DTFF)</t>
  </si>
  <si>
    <t>Digitalisation</t>
  </si>
  <si>
    <r>
      <rPr>
        <b/>
        <u/>
        <sz val="11"/>
        <color rgb="FF00B050"/>
        <rFont val="Calibri"/>
        <family val="2"/>
        <scheme val="minor"/>
      </rPr>
      <t>CITY AND GROWTH DEALS - UNDER DEVELOPMENT / TO BE LAUNCHED</t>
    </r>
    <r>
      <rPr>
        <sz val="11"/>
        <color theme="1"/>
        <rFont val="Calibri"/>
        <family val="2"/>
        <scheme val="minor"/>
      </rPr>
      <t xml:space="preserve">
DTFF will seek to address the financial barriers that SMEs and microbusinesses face when seeking to digitally transform, by establishing a capital grant fund to support investment in capital equipment (hardware, software / bespoke system development) critical to strategic digital transformation ambitions. </t>
    </r>
  </si>
  <si>
    <t xml:space="preserve">Aimed to stimulate digital transformation and innovation.
DTFF will play a role in supporting businesses, including those in rural areas, to be active in digital transformation, supporting inclusive growth. By establishing a capital grant fund to support investment in the types of capital equipment (hardware, software/ bespoke system development) that are critical to the strategic digital transformation ambitions of SMEs and microbusinesses, it will help to address the financial barriers they face when seeking to digitally transform.
</t>
  </si>
  <si>
    <t>Micro and SMEs.
The Programme is open to all sectors with the exception of primary agriculture, forestry and fisheries.</t>
  </si>
  <si>
    <t>SME/Micro businesses
VAT Registered
Been trading for at least twelve months
Have a Digital Transformation Plan or equivalent.
Applications are scored according to: The potential for digital transformation of the applicant/business as a result of the investment project; The potential economic impact in terms of increasing turnover and creating good quality and sustainable jobs for the business; and The business performance improvements that are likely to result from the investment, including increased productivity and scalability of the business</t>
  </si>
  <si>
    <t>Delivered by all local authorities in NI under the full fibre NI consortium supported by Invest NI and part funding by NI Executive, UK Government and DAERA</t>
  </si>
  <si>
    <t>DTFF grants are worth between £5,000 and £20,000. If eligible, the grant can fund up to 70% of the cost of a project with 30% match funding from the applicant.
Successful applicants claim the value of the funding awarded after they have completed the project and paid for the project in full
Capital grant funding to enable business transformation focusing upon the following advanced digital technologies / tools:
Smart technologies/ smart environments, the Internet of Things (IoT) and simulation;
Process automation via robotics/cobotics, additive manufacturing;
Big-data and analytics;
Immersive Technologies (AR/VR/MR/Haptics);
Artificial intelligence and machine learning; and
Horizontal &amp; vertical system integration, distributed ledger systems/ blockchain technologies.</t>
  </si>
  <si>
    <t>DTFF is just completing it’s first funding call and is at the claims stage. Call two is launching on 05th March 2024.</t>
  </si>
  <si>
    <t>Some high-level data based on the first call. 
•Call 1 Briefing Sessions opened on 08 November 2023 and were hosted over 2 weeks across all Council areas (included an online session).
•135 Expressions of Interest were received from every Council area.
•108 applicants were deemed eligible to submit a full application.
•63 applications were submitted along with relevant supporting documentation and a fully completed application form by 12 Jan 2024.
•Assessment of the 63 applications took place between 22-31st January with all Councils and Queens University through individual scoring, a consensus panel and overview review by DTFF/Invest NI. 
•45 applications scored above the pass rate and were issued with a Letter of Offer.
•18 Applications failed and were issued an unsuccessful email, provided feedback on why it failed and were encouraged to resubmit to DTFF for future calls. (most of these were requesting funding for operational activities - not digital transformation).
•Letters of offer for the 45 successful applicants were issued on Monday 05th February along with instructions on how to register as a supplier for the appropriate Council.
•Call 1 was condensed due to financial year and draw down which explains the drop off from EOI stage to application. Future calls will have an extended implementation period.</t>
  </si>
  <si>
    <t>No evaluation work carried out to date but plan to do so in the future.</t>
  </si>
  <si>
    <t>DTFF website and social media pages, video promotion on website and YouTube, Belfast City Region Deal website.
Details also available on Local Council websites across NI and NI Business Info., launch in NI newspapers/online articles.
A series of briefing sessions will be hosted across all Council areas, sessions also held virtually.</t>
  </si>
  <si>
    <t>Process innovation</t>
  </si>
  <si>
    <t>https://dtff.co.uk/
https://belfastregioncitydeal.co.uk/projects/digital-transformation-flexible-fund-dtff</t>
  </si>
  <si>
    <t>Innovation Vouchers</t>
  </si>
  <si>
    <t xml:space="preserve">Offers £5000 to purchase specialist knowledge from one of 39 universities colleges and research organisations </t>
  </si>
  <si>
    <t>Financial and non-financial</t>
  </si>
  <si>
    <t>Allow businesses or potential entrepreneurs to get expertise from a public sector knowledge provider, such as a University or College (NI and ROI) for your innovation project.  </t>
  </si>
  <si>
    <t xml:space="preserve">SMEs, early stage entrepreneurs and third sector organisations.
</t>
  </si>
  <si>
    <t>Small enterprise, social enterprise or third sector organisation with less than 50 employees and either an annual turnover and/or annual balance sheet not exceeding  €10 million.   
Medium enterprise, social enterprise or third sector organisation with more than 50 employees but less than 250 employees, and either an annual turnover not exceeding €50 million or an annual balance sheet not exceeding €43 million. Medium enterprises must not have received assistance through Invest NI’s Grant for R&amp;D programme in the past five years.  
Companies in the transport and primary agricultural sectors cannot apply for an Innovation Voucher in line with State Aid Guidelines.    
Innovation assessment must be completed after submitting the application for an Innovation Voucher.</t>
  </si>
  <si>
    <t xml:space="preserve">Invest NI- business works with a Knowledge Transfer Partnership- cannot be used, either directly or indirectly, to fund services provided to the business by a private sector provider.  
</t>
  </si>
  <si>
    <t xml:space="preserve">Does not involve the payment of any funds directly to participating businesses.
The business has nine months from the date of issue to complete the project with the Knowledge Provider.  On completion of the project, they will receive a final report from the Knowledge Provider and will pay VAT of 20% direct to the Knowledge Provider.  Invest NI will pay the Knowledge Provider direct up to a maximum of £5,000 (or euro equivalent).
Up to five businesses can apply separately and come together to ‘pool’ their Innovation Vouchers to solve a common issue.  If successful, each applicant will receive an innovation voucher worth up to £5000 and these vouchers can be combined to allow a larger piece of work to be carried out. 
In certain instances, in agreement with the Knowledge Provider and Invest NI, up to 20% of your Innovation Voucher may be sub-contracted to an external party outside of the pool of approved providers if the necessary skills and expertise is not available from the Knowledge Provider.  In such instances, the Knowledge Provider will manage the agreement with the subcontractor and ensure that Invest NI is made aware prior to work commencing.
A business can receive 3 Innovation Vouchers in a 5 year period (was reset in 2020) 
1st Innovation Voucher £5,000- businesses will pay for the VAT associated with the project and any project costs over and above the voucher value.
2nd Innovation Voucher- is worth 80% of the project cost to a maximum of £5000. The business must pay the remaining 20% of the cost and all of the VAT.
3rd Innovation Voucher- is worth 70% of the project cost to a maximum of £5000.   The business must pay the remaining 30% of the cost and all of the VAT.  </t>
  </si>
  <si>
    <t>Ongoing- call currently out which closes in February 2024</t>
  </si>
  <si>
    <t>NI- knowledge provider can be RoI</t>
  </si>
  <si>
    <t>674 projects were initiated in Phase II, with 704 projects initiated at this interim stage of Phase III (SQW report)
883 awards (from 1,799 applications) for Phase II from 2012-2015 (776 were first vouchers, 91 second vouchers, 16 third vouchers
 988 awards (from 2,002 applications) for Phase III from 2015-2019 (781 first vouchers, 162 second vouchers, 45 third vouchers) 
Phase II  659 completed projects supporting 618 businesses
Phase III 632 completed projects (excludes 70 ongoing at time of evaluation), supporting 548 businesses</t>
  </si>
  <si>
    <t xml:space="preserve">2012-2015 (Phase I) and 2015-2019 (Phase II) evaluation by SQW published in one report in 2019. Available at:  https://www.sqw.co.uk/application/files/4016/2081/4083/evaluation_of_innovation_vouchers-final-_November-2019.pdf
The ‘output’ from a Voucher project for two-thirds of supported businesses is most commonly a technical report or other form of written output. However, around half of respondents received prototypes or a product ready for market.  
Majority of firms, 84%, were start-ups or micro businesses with 0-9 employees. Some 13% were small businesses with 10-49 employees, and only 3% were medium sized businesses with 50-249 employees.
90% of Knowledge Transfer Partnerships were based in NI, in both Phases covered by the evaluation, the two universities and the College of Agriculture, Food and Rural Enterprise (CAFRE) were the most common providers, with South West College also active since the outset. 
50% of businesses surveyed remained in contact with a Knowledge Provider following project completion.
Total expenditure of Phase II is estimated at c.£3.4m, a slight underspend on the approved £3.7m budget. Expenditure for Phase III to March 2019 is estimated at £2.7m, roughly in line with budget at this interim stage. Demand has not reached a level where it became necessary to seek approval for an expanded £9.65m budget that was contained within the approval of Phase III. 
1/3 of academics reported spending more time on the project than initially agreed. This ‘over-delivery’ was raised in the 2014 Evaluation based on a smaller number of qualitative consultations. The larger sample of the academic e-survey for the current evaluation shows that ‘over-delivery’ remains an issue
</t>
  </si>
  <si>
    <t xml:space="preserve">Invest NI website with case study videos on the website and YouTube, social media promotion by Invest NI.
Details are also available on NI Business Info., connected.ni.org, SERC,  CAFRE, Craft NI, North West Regional College, DAERA
Call for applications promoted on innovateni.com, FSB, Tourism NI, CAFRE, Craft NI, North West Regional College, </t>
  </si>
  <si>
    <t>5-7</t>
  </si>
  <si>
    <t>https://www.investni.com/support-for-business/innovation-research-and-development/innovation-vouchers</t>
  </si>
  <si>
    <t>Resource Efficiency Finance – Capital Grant</t>
  </si>
  <si>
    <t>The Resource Efficiency Capital Grant is available to Invest NI customers to invest in resource efficient technologies that will drive savings and business productivity.  Grants of up to £50k are available to help with the purchasing of new equipment, which will reduce the consumption of water, raw materials and waste production, resulting in cost savings and greater operational efficiencies.</t>
  </si>
  <si>
    <t>Financial support for the installation of new equipment that delivers a reduction in raw materials, waste and/or water. This support enables businesses to achieve costs savings and increased productivity through resource efficiency.
The focus of the grant is on resource efficiency which is defined in the NI Waste Strategy as using resources i.e. raw materials, waste and water, in the most efficient manner whilst minimising the impact of their use on the environment.</t>
  </si>
  <si>
    <t>Invest NI customers of any size</t>
  </si>
  <si>
    <t>Be an Invest NI customer.
Have a qualifying project- company will need to outline for instance the opportunity to improve resource efficiency, current consumption, the resource efficiency solution.
Have the support of their Client Executive.</t>
  </si>
  <si>
    <t>Grants are capped at £50,000 with the rate of support at 10% for large businesses, set in line with de-minimis aid rules, and regional aid rates of support at 20% for medium sized businesses and 30% for small/micro businesses.
Grant claims must be submitted to and received by Invest NI via the Invest NI Claim Pack by the final claim date in the Letter of Offer once the funded equipment has been purchased and fully installed.
Claims must be accompanied by an Auditor’s certificate in the form provided by Invest NI if the grant claim is for more than £25,000.   Claims must be accompanied by a Fixed Assets Register, which should at least contain the following: fixed asset number, date of purchase, asset cost, opening depreciation, net book value, and asset description. Costs must be incurred and paid for by the business named on the Letter of Offer.  Fully installed equipment must be technically vouched by an Invest NI Technical Advisor, during which photos of equipment, serial numbers and machine details will be taken.   
Grant claims must be submitted to and received by Invest NI via the Invest NI Claim Pack by the final claim date in the Letter of Offer once the funded equipment has been purchased and fully installed.</t>
  </si>
  <si>
    <t>NI- Invest NI customers</t>
  </si>
  <si>
    <t>Invest NI website with case study videos on website and YouTube
Details also available on NI Business Info</t>
  </si>
  <si>
    <t>https://www.investni.com/support-for-business/resource-efficiency-capital-grant</t>
  </si>
  <si>
    <t>Collaborative Growth Programme</t>
  </si>
  <si>
    <t>Collaboration</t>
  </si>
  <si>
    <t>Programme to fund networks of a minimum of 4 SMEs to scope out innovative collaborative projects</t>
  </si>
  <si>
    <t>Provides funding for networks of SMEs who want to work together to exploit opportunities arising from new products, services or ways of working.</t>
  </si>
  <si>
    <t>SMEs</t>
  </si>
  <si>
    <t>SME Network must consist of a minimum of 4 NI SMEs, one of which must be an Invest NI client company and be willing to take the Letter of Offer on behalf of the Network.
The remaining members of a Network may include representatives of large companies, and other stakeholders such as academic institutions and public sector organisations, as appropriate. 
These additional organisations do not necessarily need to be based in NI.</t>
  </si>
  <si>
    <t>Within Phase 1 and 2 the funding is intended to be used to engage the services of an independent facilitator who will manage the project in conjunction with the members of the Network.
Phase 1 provides funding to enable Networks of SMEs and stakeholders to carry out a Scoping Study to assess the feasibility of a particular project/commercial opportunity.  The Scoping Phase typically takes between nine and twelve months, although it is possible to complete a project in a shorter timeframe.
Phase 2- based on compelling evidence from Phase 1, additional funding which is intended to be used to engage the services of an independent facilitator to carry out a project typically lasting for 2 – 3 years.</t>
  </si>
  <si>
    <t xml:space="preserve">The Lead Company is to act as an administrative vehicle, paying out the costs associated with the project and claiming the eligible grant back from Invest NI. This company will need to recruit and pay the Facilitator on behalf of the whole group, and will therefore need the necessary cash flow to pay invoiced costs and then wait for settlement of the grant payment at a later date
Programme support operates on two levels: 
Phase One offers up to £25,000 at 100% grant rate to carry out a Scoping Study to investigate the feasibility of collaborating on the proposed project; 
Phase Two offers up to £170,000, at 100% grant rate, in order to implement the project scoped at Phase One. 
It is also possible to make an application on behalf of a Network consisting predominantly (or led by) ‘large’ companies, however in this instance the maximum rate of funding will be reduced  to 50%. </t>
  </si>
  <si>
    <t>Currently closed</t>
  </si>
  <si>
    <t>NI (at least 4 of the SMEs must be NI based)</t>
  </si>
  <si>
    <t>InvestNI website with case study videos on website and YouTube.
Details also available on NI Business Info., 2016 launch on DfE website, 2022 case study on Catalyst website</t>
  </si>
  <si>
    <t xml:space="preserve">https://www.investni.com/sites/default/files/2022-10/211630_INI_Collaborative%20Growth_Roadmap_HR.pdf
https://www.investni.com/collaborative-growth-programme
</t>
  </si>
  <si>
    <t>Co-Founders</t>
  </si>
  <si>
    <t>Catalyst</t>
  </si>
  <si>
    <t>Business Growth</t>
  </si>
  <si>
    <t xml:space="preserve">Co-Founders encourages new early-stage start-up businesses to be created by first-time entrepreneurs, students and researchers.  It runs over a 12 week cycle using design sprints as a methodology for customer/market discovery and product definition.  The programme will be open to anyone who has an idea for an innovation or would like to be part of a team focusing on an innovative new product or service.  The events and activities will take place in the evenings and weekends, allowing people already in jobs or with other commitments to participate.  Individuals can apply with an idea for a start-up or with skills /experience useful to a start-up.  </t>
  </si>
  <si>
    <t xml:space="preserve">Non-financial </t>
  </si>
  <si>
    <t>Designed for anyone who wants to have a go at building a start-up and is open to learning from others in an inclusive environment. To help them establish a founder team, and with that team – validate their idea, test it in the real world, develop their business know-how and ultimately understand if they have a viable start-up idea.  </t>
  </si>
  <si>
    <t xml:space="preserve">Open to individuals or pre-formed teams (of no more than 4) with skills/problem space/ideas to form a start-up team. </t>
  </si>
  <si>
    <t>No formal qualifications or skills required. 
Those who apply with an idea need to show high growth potential, those applying with skills -Catalyst want to get an idea of the type of teammates, idea spaces that could be of interest, and person's mindset and those who apply with a problem space need to show why they have chosen this.</t>
  </si>
  <si>
    <t>Hybrid delivery of a 12 week programme delivered through learning workshops, mentors, events and networking via a one night a week programme for anyone who wants to be a co-founder in a start-up team and has the desire to explore the viability of a business idea.
4 step programme (1: Co-found a team, 2:Validate your idea, 3: Build a solution,4:Accelerate your start-up).</t>
  </si>
  <si>
    <t>2024 applications closed and running from February-June 2024, successful participants will go on to Co-Founders+.</t>
  </si>
  <si>
    <t>Applicants need to be based in UK or RoI.</t>
  </si>
  <si>
    <t>Since 2017 Co-Founders has supported 754 individuals, 191 have been formed with 1/3 of teams continuing to work on their start-ups. Of the 15 companies formed from 2019 Co-Founders, 9 are still in operation, and 3 have received investment.</t>
  </si>
  <si>
    <t>Entrepreneurship &amp; Growth Impact Research (2017-2021) by Capaxo &amp; Maureen O’Reilly issued a survey  to a sample of participants of three of our Early Stages programmes: Co-Founders, Frameworks, and Invent. Co-Founders was deemed the most highly rated programme with 70% stating it was 'Excellent'. (https://wearecatalyst.org/wp-content/uploads/2022/05/Impact-Report-Direction-May-2022-EGI.pdf) 
 Catalyst also have a 'Catalyst Impact Report' which include Co-Founders and Co-Founders+.</t>
  </si>
  <si>
    <t>Catalyst website and social media, alumni videos on website and YouTube. 
Details also available on websites such as NI Business Info, QUB, Women in Business NI, Sync NI &amp; local newspapers</t>
  </si>
  <si>
    <t>https://wearecatalyst.org/programmes/co-founders/</t>
  </si>
  <si>
    <t>Founder Labs</t>
  </si>
  <si>
    <t xml:space="preserve">The new Business Accelerator is a follow-on from the previous Propel / Ignite Accelerator.   This will support entrepreneurs to become enterprise ready and increase the number of IDEs, further stimulating enterprise, driving innovation and productivity.  The Business Accelerator will connect with and support wider activity focused upon IDEs within and across the local innovation and entrepreneurial ecosystem including public, private and third sector stakeholders.   </t>
  </si>
  <si>
    <t>£5m over 4 years</t>
  </si>
  <si>
    <t>Financial and Non-financial</t>
  </si>
  <si>
    <t>Designed to support early-stage, technology-based start-ups the programme will help them to improve market fit, grow to scale, succeed in global markets and attract future investment for rapid growth. 
It is specifically focussed on technology based IDEs, providing support to the most ambitious and high potential founders across NI.
Each start-up on the programme benefits from six months of intensive 1:1 mentoring, workshops and events with industry experts and access to shared workspace. Participants will take part in international study visits to explore global opportunities and will pitch to local and international investors.
Participants will also be eligible to apply for any Invest NI programmes or initiatives which will help them secure investment and get the help they need to achieve rapid growth.</t>
  </si>
  <si>
    <t>Founder Labs is ideal for technology-based start-ups with ambitious and transformative ideas that can achieve the following by year three of trading:
Revenue or funding of more than £1m
60% of sales from outside NI
External investment</t>
  </si>
  <si>
    <t>To be eligible, IDEs must be:
Headquartered in NI
Credible with an experienced management team
Have registered the company within the last five years
Engaged in manufacturing or tradeable services
Creating significant market opportunity with a new innovative IP/technology /service
Capable of reaching £1m turnover and 10 employees (average salary £25k) within three years 
Focused on export markets
Capable of securing external/matched funding within 18 months</t>
  </si>
  <si>
    <t>Founder Labs is funded by Invest NI but will be delivered by Ormeau Baths in Belfast in partnership with Dogpatch Labs in Dublin, The AMP in Derry and Queen’s University Belfast.</t>
  </si>
  <si>
    <t xml:space="preserve">Invest NI will fund the full cost of the Accelerating Growth Programme except for mentoring support where up to 60% of the mentoring costs will be paid. Participants will choose their own mentor and agree a daily rate with them up to a maximum of £800 per day for 3 full days of mentoring or 22.5 hours. 
Budget to end of March 2025 is just over £2m. 
Start-ups receive £25k of grant funding, £500k of perks and 12 months office space along with workshops, mentorships, international trips, founder firesides, pitching and fundraising events
</t>
  </si>
  <si>
    <t>Open for applications with first cohort to start June 2024.</t>
  </si>
  <si>
    <t>10 companies in each six-month cohort with 40 businesses supported over 4 years.</t>
  </si>
  <si>
    <t>Programme is only launching in March 2024</t>
  </si>
  <si>
    <t>Via Invest NI and Ormeau baths websites. Also local media coverage of launch.</t>
  </si>
  <si>
    <t>2-9</t>
  </si>
  <si>
    <t>https://www.investni.com/support-for-business/support-for-high-potential-start-ups
https://ormeaulabs.com/programs-and-support/founder-labs</t>
  </si>
  <si>
    <t>Technical Development Incentive (TDI)</t>
  </si>
  <si>
    <t>Intellectual Property</t>
  </si>
  <si>
    <t>Designed to encourage companies to engage in the innovation activities of product development, process improvement and the identification and protection of intellectual property</t>
  </si>
  <si>
    <t>To encourage companies to engage in the innovation activities of product development, process improvement and the identification and protection of intellectual property. </t>
  </si>
  <si>
    <t>Invest NI customers who are SMEs</t>
  </si>
  <si>
    <t>The criteria to become a customer with Invest NI is as follows: 
Reach a turnover of £250K per annum within 5 years; and 
Achieve at least 25 per cent of those sales outside of NI.
You will also need to demonstrate growth potential, which is defined as:
Potential employment growth &gt;= 20 per cent or &gt;=20 jobs within 3 years; or 
Potential external sales growth &gt;=20 per cent or &gt;=£500k within 3 years; or 
Potential increase in GVA / employee &gt;= 20 per cent within 3 years. 
Other TDI criteria:
Businesses in transport and agricultural sectors are excluded.
Only third party costs are eligible.
Training, equipment purchase and labour are not eligible.</t>
  </si>
  <si>
    <t>Maximum grant amount £15,000  towards the cost of technical service providers (test-houses, product development consultants, certification bodies, IP specialists etc) to implement innovative solutions. Invest NI can support 50% of the external provider’s costs for projects between £1,000 and £50,000.
Internal costs such as training, buying or hiring equipment, materials’ purchases or labour are not eligible for TDI support.</t>
  </si>
  <si>
    <t>2013 report noted that 447 companies had been supported</t>
  </si>
  <si>
    <t>2008-2012 evaluation by Cogent (published 2013) (available https://www.investni.com/sites/default/files/documents/static/library/invest-ni/documents/technical-development-incentive-scheme-evaluation-june-2013.pdf) 
Monetary impact:
The TDI Scheme contributed £4.6m in gross GVA and £2.1m in net additional GVA (£1.2m of which was in wages and the remainder (c. £900k) was in profits); 
 The TDI Scheme directly created 42 jobs, all of which were above the NI median salary level. In addition to the creation of new FTE jobs, the Evaluation Team’s analysis suggests that the TDI Scheme directly contributed to safeguarding 107 jobs;  
The derived level of productivity (£49,762) was 29% higher than the average private sector level of productivity (£38,580) for the period under review, suggesting that the Scheme has been successful in contributing to the closing of the productivity gap with the rest of the UK; and 
 The Scheme also directly contributed to providing businesses with £594k of cost savings and encouraged businesses to undertake a further £6.3m in R&amp;D. 
Given the level of net additional GVA (i.e. £2,111,885) that has been provided by the Scheme and the full economic cost of delivering support (i.e. £1,021,380), then the GVA return on investment was £1:£2.07.</t>
  </si>
  <si>
    <t xml:space="preserve">InvestNI website with case study videos on website and YouTube.
Details also available on NI Business Info.
Awareness raising activities by Invest NI staff </t>
  </si>
  <si>
    <t xml:space="preserve"> 1-7</t>
  </si>
  <si>
    <t>https://www.investni.com/support-for-business/innovation-research-and-development/technical-development-support</t>
  </si>
  <si>
    <t>Design Hub Pilot – Non-Tech Founders to Proof of Concept</t>
  </si>
  <si>
    <t>The Design Hub Pilot will provide bespoke support for under-represented individuals who are not able to avail of current support on the innovation journey and creates a new track for non-tech/non STEM founders to start innovation led businesses. Helping to meet the needs for inclusive innovation as required by 10X.</t>
  </si>
  <si>
    <t>Design Hub aims to support innovators from a diverse range of backgrounds, supporting those who don’t have a technical background but have an innovative product idea that they want to develop. Aims to help develop an idea and work towards making it a real product.</t>
  </si>
  <si>
    <t>Those with an early-stage, innovative product idea (physical or digital) and/or from a non-technical/ non-STEM background.</t>
  </si>
  <si>
    <t>Only open to NI.
Aims to support those from a diverse range of backgrounds and don't have an technical background.</t>
  </si>
  <si>
    <t>Self-paced programme, individuals will have access to 10 free mentorship sessions with seasoned product development professionals. You will be led through the process of product development, working on building a foundation in the following areas: Market research, User testing, Iterative concept creation, Storytelling, Pitching and Prototyping.</t>
  </si>
  <si>
    <t>Chance to access up to £3,000 worth of funding that can be used with vetted local suppliers to support the development of your product through prototyping.</t>
  </si>
  <si>
    <t>2024 applications close in February 2024 with the programme then running from February-June 2024.</t>
  </si>
  <si>
    <t>First year it was run publicly.
Stats from pilot: 7 participants chosen as they didn't progress on other Catalyst programmes, 100% participants built and testes at least one iteration of their prototype.
£5,000 cost per participant.
Pilot lasted 4 months.
40 mentoring sessions completed.
Above details from a PowerPoint presentation delivered by Catalyst on their programmes.</t>
  </si>
  <si>
    <t>Report due in September 2024.
Results from the pilot:
1 product launched at close of pilot.
95% of pilot participants strongly agree that 'design hub will help me access other support'
100% of pilot participants strongly agree that 'The design hub made it easier for me to innovate'.
100% of pilot participants strongly agreed that they would recommend the design hub.
Above details from a PowerPoint presentation delivered by Catalyst on their programmes.</t>
  </si>
  <si>
    <t xml:space="preserve">Catalyst website and social media, alumni videos on website and YouTube. </t>
  </si>
  <si>
    <t>https://wearecatalyst.org/programmes/design-hub/</t>
  </si>
  <si>
    <t xml:space="preserve">Proof of Concept Programme </t>
  </si>
  <si>
    <r>
      <rPr>
        <b/>
        <u/>
        <sz val="11"/>
        <color rgb="FF00B050"/>
        <rFont val="Calibri"/>
        <family val="2"/>
      </rPr>
      <t xml:space="preserve">Re-Launch of Phase 4 POC
</t>
    </r>
    <r>
      <rPr>
        <sz val="11"/>
        <color rgb="FF000000"/>
        <rFont val="Calibri"/>
        <family val="2"/>
      </rPr>
      <t xml:space="preserve">
The Proof of Concept programme aims to increase the level and quality of commercialisation from within the research base through the provision of funding for early stage development activity. Projects must demonstrate that their ideas have originality, protectable IP and potential for significant economic impact.</t>
    </r>
  </si>
  <si>
    <t xml:space="preserve">Supports the pre-commercialisation of leading-edge technologies emerging from NI’s Research Organisations. It helps researchers to export their ideas and inventions from the laboratory to the global marketplace. It is not simply another source of research funding. 
The funding will be aimed at supporting and developing new ideas that have commercial potential but do not have a minimum viable product with accompanying data.   Fundamentally, at the end of a PoC project, the technology should be de-risked to the point where it can attract further investment.  
The programme focuses on a model where small groups work on short applied projects to develop an idea through to a stage where a route to commercialisation is clear, either as a spin out or by licensing to an existing company </t>
  </si>
  <si>
    <t>QUB, UU, AFBI &amp; NIHSC Trusts</t>
  </si>
  <si>
    <t>All projects need to carry out some initial customer discovery work to start the validation of the assumptions made to provide evidence of demand/unmet need.</t>
  </si>
  <si>
    <t>Three stages:
 1 -Commercialisation verification- All projects need to carry out some initial customer discovery work to start the validation of the assumptions made to provide evidence of demand/unmet need.
2 -Commercialisation consolidation- funding can be provided to carry out technical developments and commercialisation activities
3 - Commercialisation acceleration- Additional support to accelerate the realisation of economic outcomes for outstanding PoC projects</t>
  </si>
  <si>
    <t>The PoC grant covers up to 100% of eligible project costs. QUB reports that there is no official funding limit but projects would be between the value of £100,000-150,000.
Stage 2 costs will be based on evidence gathered during the Stage 1 (or equivalent) project. 
Costs will be divided into two elements – technical (e.g. labour, consumables, equipment) and commercial (e.g. labour, travel, business/commercialisation mentor).
Claims will be submitted at quarterly intervals in arrears. On receipt of a claim for assistance, the eligible expenditure on the claim will be vouched against original records and receipts. Payment will be subject to satisfactory progress against milestones.</t>
  </si>
  <si>
    <t>3 calls per year, with closing dates in January, May and September (QUB reported)</t>
  </si>
  <si>
    <t xml:space="preserve">In the 2018 review SQW reported that in Phase I and Phase II of the programme, c.£10m was spent on 132 projects. University-led projects account for almost all of the funded projects. </t>
  </si>
  <si>
    <t>2018 review commissioned by Invest NI and conducted by SQW.
This noted that almost £17m of follow-on funding has been secured to mid-2017 from public sources by Phase I PoC projects, and £14m by Phase II projects. 
Over £7m of income was secured by Phase I projects from commercial partners, with £3m secured by Phase II projects. Sixteen spin-out companies have been formed from Phase I projects, and seven from those in Phase II, with Phase I spin-outs securing around £12m of equity investment to mid-2017. Phase I projects reported a total of c.£0.5m of income generated through licensing and £3.8m of turnover from spin-outs. The total gross monetary impact derived from Phase I projects to mid-2017 is £11.7m; the equivalent figure for Phase II projects is £3.3m, which is broadly comparable to Phase I at approximately the same stage in the previous evaluation. Queen’s-led projects account for by far the larger part of these impacts, although almost all licensing income is from Ulster-led projects. 
Benchmarking the impacts of PoC against comparators is challenging, given a lack of genuinely comparable schemes with recently published evaluations. From the evidence available, the PoC programme performs fairly well against comparators.
Available here:  https://niopa.qub.ac.uk/bitstream/NIOPA/9961/1/proof-of-concept-programme-review.pdf
An evaluation was also completed in 2014, available here: https://www.investni.com/sites/default/files/documents/static/library/invest-ni/documents/proof-of-concept-interim-evaluation-report-april-2014.pdf</t>
  </si>
  <si>
    <t>InvestNI website with alumni videos on the website and YouTube.</t>
  </si>
  <si>
    <t xml:space="preserve"> 2-4 (evaluation stated this)</t>
  </si>
  <si>
    <t>https://www.investni.com/support-for-business/proof-of-concept</t>
  </si>
  <si>
    <t xml:space="preserve">Development and delivery of a corporate spin out programme </t>
  </si>
  <si>
    <r>
      <rPr>
        <b/>
        <u/>
        <sz val="11"/>
        <color rgb="FF00B050"/>
        <rFont val="Calibri"/>
        <family val="2"/>
        <scheme val="minor"/>
      </rPr>
      <t>REAP - NEW / UNDER DEVELOPMENT / TO BE LAUNCHED</t>
    </r>
    <r>
      <rPr>
        <sz val="11"/>
        <color theme="1"/>
        <rFont val="Calibri"/>
        <family val="2"/>
        <scheme val="minor"/>
      </rPr>
      <t xml:space="preserve">
Encourage large corporations within NI to ideate new ideas that could have the potential to develop into new IDEs. It would also include the development of the process to support the creation of spin out businesses. </t>
    </r>
  </si>
  <si>
    <t>Business case is being sent out for third party review and get target market feedback as on February 2024.</t>
  </si>
  <si>
    <t>Complementary Fund – HyTech NI Hydrogen Accelerator and Demonstrator</t>
  </si>
  <si>
    <t>Invest NI
Lead council BCC, MEA and Antrim and Newtownabbey</t>
  </si>
  <si>
    <r>
      <rPr>
        <b/>
        <u/>
        <sz val="11"/>
        <color rgb="FF00B050"/>
        <rFont val="Calibri"/>
        <family val="2"/>
        <scheme val="minor"/>
      </rPr>
      <t>CITY AND GROWTH DEALS - UNDER DEVELOPMENT / TO BE LAUNCHED</t>
    </r>
    <r>
      <rPr>
        <sz val="11"/>
        <color theme="1"/>
        <rFont val="Calibri"/>
        <family val="2"/>
        <scheme val="minor"/>
      </rPr>
      <t xml:space="preserve">
A Hydrogen Technologies Accelerator and Demonstrator located at AMIC and the ECOS Centre Ballymena.  The project will link the research capabilities of QUB and UU delivering a range of H2 technology innovations with deployment via the ECOS located Demonstrator facility, i4C and local manufacturers partnering with HyTechNI.  The Accelerator will incorporate Generation, Storage and Powertrain technologies.  The Demonstrator focuses on Heating, Transport, H2 Production and Skills.  The project links to MEABC Hydrogen Training Academy operated by NRC and Belfast Met with PG input by UU.  To date 178 students have completed courses.  </t>
    </r>
  </si>
  <si>
    <t>DfE working with project promoters to move the business case forward, yet to be appraised and funding approved as of March 2024.</t>
  </si>
  <si>
    <t>The project will extend the capabilities of two planned Belfast Region City Deal projects, the Advanced Manufacturing Innovation Centre (AMIC) and i4C Innovation Centre, to support industry to take advantage of opportunities in the cleantech sector.</t>
  </si>
  <si>
    <t>HyTech NI is a joint project between QUB, UU, Mid &amp; East Antrim Council and industry with £15 million funding from the NI Complementary Fund</t>
  </si>
  <si>
    <t>https://www.midandeastantrim.gov.uk/news/industry-leaders-gather-290323</t>
  </si>
  <si>
    <t>Complementary Fund – Industrial Investment Challenge Fund (IICF)</t>
  </si>
  <si>
    <t>Invest NI
Lead council ABC</t>
  </si>
  <si>
    <r>
      <rPr>
        <b/>
        <u/>
        <sz val="11"/>
        <color rgb="FF00B050"/>
        <rFont val="Calibri"/>
        <family val="2"/>
        <scheme val="minor"/>
      </rPr>
      <t>CITY AND GROWTH DEALS - UNDER DEVELOPMENT / TO BE LAUNCHED</t>
    </r>
    <r>
      <rPr>
        <sz val="11"/>
        <color theme="1"/>
        <rFont val="Calibri"/>
        <family val="2"/>
        <scheme val="minor"/>
      </rPr>
      <t xml:space="preserve">
The need for the Industrial Investment Challenge Fund was identified through the development of the MSW Regional Economic Strategy (RES).  The intervention, which sits under the Boosting Innovation &amp; Digital Capacity pillar of the RES, seeks to address the productivity gap that exists in the region which is almost 10% lower than the rest of NI and 15% lower than the UK average.</t>
    </r>
  </si>
  <si>
    <t>Currently in the early stages of the approval process and hasn’t yet had the financial approval at OBC stage (as of March 2024).</t>
  </si>
  <si>
    <t>SBRI programmes</t>
  </si>
  <si>
    <t>DfE, UKRI</t>
  </si>
  <si>
    <t>Enables the public sector to tap into new ideas and technologies and speeds up their adoption. It helps government departments connect with innovative businesses to solve the tough challenges facing the public sector.</t>
  </si>
  <si>
    <t>Europe</t>
  </si>
  <si>
    <t>Generates new business opportunities for companies, provides SMEs a route to market for their ideas and bridges the seed funding gap experienced by many early stage companies.
SBRI has been used in NI to help introduce new innovations in a range of areas including health, education, environment, business rates, audit and tourism.</t>
  </si>
  <si>
    <t>SMEs and public sector.</t>
  </si>
  <si>
    <t>Any public sector organisation may apply for SBRI funding. Projects will be funded where there is a demonstrable need for an innovative solution or product, and where there is no suitable product or solution already available on the market.
SBRI projects are open to all businesses (sole traders, partnerships or limited companies) either on their own or in conjunction with another business, charity or academic institution.</t>
  </si>
  <si>
    <t>Innovate UK is the custodian of SBRI and supports public sector organisations to use SBRI however not all SBRI funding is managed by Innovate UK.</t>
  </si>
  <si>
    <t>Funding is contract rather than grant and therefore can be up to 100 per cent of project costs, and the intellectual property developed in the competition belongs to the supplier.</t>
  </si>
  <si>
    <t>Any organisation based in the EU that can demonstrate a credible and practical route to market can submit an application.</t>
  </si>
  <si>
    <t>2023 Matrix article reported that, 'Since the SBRI launched in Northern Ireland in 2009, more than 50 companies have led on SBRI projects across seven government departments, working on more than 30 projects. Many have also collaborated with other organisations including charities and community groups, as well as universities and research organisations'.</t>
  </si>
  <si>
    <t>UK wide evaluation  on the impact of SBRI in the UK between 2008 and 2020 was published in 2022 finding that a total of £788million has been awarded through SBRI competitions between 2008 and 2020.
'A significant majority of firms reported that SBRI enabled them to explore and develop innovation in ways that would not otherwise have happened – either not at all, or not at the same scale, pace and/or quality. In doing so, SBRI enabled firms to hire/retain staff to conduct project development, provided a possible route to procurement and commercialisation, and gave them the opportunity to develop and sell the solution or derivative products/services to a wider market. '
However difficulty in measuring impact as it is noted ' In the absence of robust data, it has not been possible to quantify public sector impacts. This does not mean that the potential for SBRI to deliver public sector impacts is less important than its potential for firm level impacts. It is simply that these impacts are harder to measure.'
More details here: https://www.ukri.org/publications/an-evaluation-of-the-small-business-research-initiative-sbri-report/</t>
  </si>
  <si>
    <t>DfE website including case study videos on YouTube.
Details and case studies on Matrix website
UKRI  website and social media including mailing list
Gov.uk
SBRI Healthcare website
Government websites across the UK</t>
  </si>
  <si>
    <t>1-9</t>
  </si>
  <si>
    <t>Horizon Europe</t>
  </si>
  <si>
    <t>European Commission</t>
  </si>
  <si>
    <t>Horizon Europe is the largest collaborative research and innovation (R&amp;I) programme in the world with €95.5bn funding available over the programme from 2021-2027. It provides funding support to researchers and innovators ranging from individuals to large scale businesses.</t>
  </si>
  <si>
    <t>€13.5bn</t>
  </si>
  <si>
    <t>Horizon Europe seeks to deliver research and innovation with maximum impact along the following three dimensions.
-Scientific impact. Creating high-quality new knowledge, strengthening human capital in research and innovation and fostering the diffusion of knowledge and open science.
-Technological/economic impact. Influencing the creation and growth of companies within the EU, especially small and medium-sized enterprises (including start-ups); creating direct and indirect jobs, especially within the EU; and leveraging investment for research and innovation.
-Societal impact. Addressing the EU’s policy priorities and global challenges – including the UN sustainable development goals – following the principles of the United Nations’ 2030 agenda for sustainable development and the goals of the Paris Agreement, through research and innovation; delivering benefits and impact through research and innovation missions and European partnerships; and strengthening the uptake of innovation in society, ultimately contributing to people’s well-being.
2023-2024 work programme notes that  'A substantial part of this funding will be dedicated to targeted actions that support the green and digital transitions for our societies and economies as well as our security, resilience and a sustainable recovery following the COVID-19 pandemic. The aim of Horizon Europe in general, and this work programme in particular, is to create opportunities for the EU and the world of tomorrow from the challenges of today.'  
The work programme for 2023-2024 is a key step in delivering on the priorities set out in the Horizon Europe Strategic Plan for 2021-2024.</t>
  </si>
  <si>
    <t>Scientists, researchers and businesses </t>
  </si>
  <si>
    <t>There will be specific call conditions and eligible activities within these, however overall any legal entity, regardless of its place of establishment, including legal entities from non-associated third countries or international organisations (including international European research organisations) is eligible to participate (whether it is eligible for funding or not), provided that the conditions laid down in the Horizon Europe Regulation have been met, along with any other conditions laid down in the specific call topic. 
To be eligible for funding, applicants must be established in one of the following countries:
-the Member States of the European Union, including their outermost regions
-Overseas Countries and Territories  linked to the Member States
-countries associated to Horizon Europe
- listed low- and middle-income countries
Full 2023-2024 criteria available in:
https://ec.europa.eu/info/funding-tenders/opportunities/docs/2021-2027/horizon/wp-call/2023-2024/wp-13-general-annexes_horizon-2023-2024_en.pdf</t>
  </si>
  <si>
    <t>As part of the Trade and Cooperation Agreement (TCA) between the UK and EU, the UK will associate to the Horizon Europe Programme, subject to formalisation of the association agreement and adoption of the protocols agreed under the EU-UK TCA. Association will give UK and NI scientists, researchers and businesses access to funding under the programme on equivalent terms as organisations in EU countries.
The NICP network is a resource available to all potential applicants from NI who are interested in engaging with Horizon Europe.</t>
  </si>
  <si>
    <r>
      <t xml:space="preserve"> €95.5bn funding available over the programme from 2021-2027. This includes </t>
    </r>
    <r>
      <rPr>
        <sz val="11"/>
        <color theme="1"/>
        <rFont val="Aptos Narrow"/>
        <family val="2"/>
      </rPr>
      <t>€</t>
    </r>
    <r>
      <rPr>
        <sz val="11"/>
        <color theme="1"/>
        <rFont val="Calibri"/>
        <family val="2"/>
        <scheme val="minor"/>
      </rPr>
      <t xml:space="preserve">5.41 billion from NextGenerationEU to boost the economic recovery and make the EU more resilient in the future.
Applicants must have stable and sufficient resources to successfully implement the projects and contribute their share. </t>
    </r>
  </si>
  <si>
    <t>Ongoing.</t>
  </si>
  <si>
    <t>Europe and beyond based on eligibility criteria.</t>
  </si>
  <si>
    <t>14,182 distinct organisations participated in Horizon Europe in 2021-2022.
&gt; 85 000 researchers, including PhD students, moved either internationally or between sectors in the 2014-2022 period.
12 Nobel Prize winners were supported between 2007 and 2022.
Performance figures from https://commission.europa.eu/strategy-and-policy/eu-budget/performance-and-reporting/programme-performance-statements/horizon-europe-performance_en</t>
  </si>
  <si>
    <t>Final version of interim evaluation on Horizon Europe's research &amp; innovation actions funded by the EU in 2021-2023 is due Q3 2024 https://ec.europa.eu/info/law/better-regulation/have-your-say/initiatives/13460-Horizon-Europe-interim-evaluation_en</t>
  </si>
  <si>
    <t>Horizon Europe website and social media including Twitter
DfE website, UKRI website, gov.uk, NI Business Info. website and social media
horizoneuropeni.com including social media
NICP support for applicants including:
-Organising relevant events/workshops,
-Assistance with identifying areas of relevance within the competitive Horizon Europe calls,
-Help in identifying collaborative partners for applications,
-Engaging with National Contact Points and also,
-Practical advice and support with the process itself.</t>
  </si>
  <si>
    <t>https://research-and-innovation.ec.europa.eu/funding/funding-opportunities/funding-programmes-and-open-calls/horizon-europe_en</t>
  </si>
  <si>
    <t>Artificial Intelligence Collaboration Centre (AICC)</t>
  </si>
  <si>
    <t xml:space="preserve">DfE </t>
  </si>
  <si>
    <t xml:space="preserve">DfE funds the AICC PGAs. </t>
  </si>
  <si>
    <t>The initial tranche of students started in Academic Year 2023/24 so an evaluation has not been carried out.</t>
  </si>
  <si>
    <t>QUB website</t>
  </si>
  <si>
    <t>Software</t>
  </si>
  <si>
    <t>1-4</t>
  </si>
  <si>
    <t xml:space="preserve">QUBIS Ltd (spinout vehicle) - Spinouts </t>
  </si>
  <si>
    <t xml:space="preserve">QUB </t>
  </si>
  <si>
    <t>Commercialisation</t>
  </si>
  <si>
    <t>QUBIS exists to help Queen’s University, Belfast, turn high-quality academic inspiration into high-impact commercial innovation. They work closely with talented academics, ambitious entrepreneurs, astute investors and a host of industry experts to form successful spin–off companies that combine cutting–edge research and development with market–focused products and services.</t>
  </si>
  <si>
    <t>Commercialising academic research, to support innovation from QUB
-Start-up Service
-Enterprise Programmes- training and development for QUB staff</t>
  </si>
  <si>
    <t>Academic staff</t>
  </si>
  <si>
    <t>90+ companies
2,700 employees
£100m total capital raised</t>
  </si>
  <si>
    <t>From website- QUBIS has one of the strongest track records in spin–out success of any UK university. Our companies survive longer, raise more investment cash and scale more quickly than most NI start–ups, or spin–outs from other universities.</t>
  </si>
  <si>
    <t>QUBIS website with success stories, social media pages</t>
  </si>
  <si>
    <t>1-9+</t>
  </si>
  <si>
    <t>https://www.qubis.co.uk/</t>
  </si>
  <si>
    <t>Cyber-AI Hub</t>
  </si>
  <si>
    <t>Skills</t>
  </si>
  <si>
    <t>The Cyber-AI Hub, hosted by CSIT, presents an exciting opportunity to develop exceptional research, skills and innovation across a range of cyber related themes and develop a talent pipeline of cyber security professionals with strong industry links</t>
  </si>
  <si>
    <t xml:space="preserve">Aim has been to identify a series of strategic R&amp;D projects in the companies that allow AI-based security techniques to enrich feature sets and influence product roadmaps.  The nature and implementation of the research and innovation projects is based upon previous CSIT experience in collaborating with cybersecurity companies in NI, across the UK and further afield. They involve improving the performance of a vendor cybersecurity tool by incorporating cyber-AI technology.  </t>
  </si>
  <si>
    <t>Consortium of eight R&amp;D intensive cyber security companies.</t>
  </si>
  <si>
    <t>The Cyber-AI Hub is hosted by Centre for Secure Information Technologies (CSIT).
The hub is a consortium of eight R&amp;D intensive cyber security companies.
These companies are willing to invest in AI-based security technologies and build leading edge capacity that will drive growth in their companies and benefit the NI economy.
The technology can be a pre-existing CSIT IP or can be developed during the project.  Incorporation of cyber-AI technology ultimately results in an increase of productivity and cost-effectiveness of security analysts in the end-user processing chain.  
In terms of implementation, the projects involve CSIT post-doctoral researchers, engineers and PhD students being embedded in the collaborating companies’ IT infrastructure. This enables them to work closely with the company engineers developing the tool of concern, as well as providing access to company proprietary data required for training of the Cyber-AI technology.</t>
  </si>
  <si>
    <t>Funded by the UK Government from the New Deal for Northern Ireland.</t>
  </si>
  <si>
    <t>Software
Advanced Manufacturing, ,Materials and Engineering</t>
  </si>
  <si>
    <t>https://www.qub.ac.uk/ecit/CSIT/Cyber-AIHub/</t>
  </si>
  <si>
    <t>Institute for Research Excellence in Advanced Clinical Healthcare</t>
  </si>
  <si>
    <t>Integrating the activities of clinicians, life scientists and data scientists with industry partners to identify and develop new diagnostic tests, treatments, and health related technologies.</t>
  </si>
  <si>
    <t>The building work is expected to start on site in Autumn 2024 and the facility will be operational by Autumn/Winter 2026.</t>
  </si>
  <si>
    <t>iREACH will provide approximately 8,300 sqm of unified clinical trial and research space, while creating a joined-up pathway for CRO (Contract Research Organisations), NIHS (Northern Ireland Health Service) and CRN (Clinical Research Network) and real-world studies.
iREACH is an exciting new project for healthcare in Northern Ireland, the outcome of creative collaboration between academia, industry, the NHS and public sector/government stakeholders to drive UK science and innovation, by creating a unique ecosystem for testing new drugs through their development life cycle and integration into care pathways.</t>
  </si>
  <si>
    <t>NHS, industry, and research facility</t>
  </si>
  <si>
    <t>The Public Health Agency report that 'The iREACH infrastructure will provide the environment and physical spaces to support business and the commercialisation of innovations, with differing spaces and levels of support available for large businesses, new spin-out/ start-ups, NHS clinical trials services and for public engagement.'</t>
  </si>
  <si>
    <t>Led by Queens University in partnership with the NHS.
The Public Health Agency R&amp;D Division will contribute funding of £5m over 10 years and will have a role at leadership level and share in the outputs from iREACH.</t>
  </si>
  <si>
    <t>One of three University projects under the Belfast City Region Deal.
Over £45 million total project cost with £39.7 million BRCD contribution</t>
  </si>
  <si>
    <t>N/A</t>
  </si>
  <si>
    <t>QUB website including videos on YouTube 
Belfast Region City Deal website
Belfast City Council and Public Health Agency website</t>
  </si>
  <si>
    <t>https://www.qub.ac.uk/directorates/EstatesDirectorate/BelfastRegionCityDeal/institute-of-research-excellence-for-advanced-clinical-healthcare-iREACH/
https://www.brcd-innovation.co.uk/projects/ireach</t>
  </si>
  <si>
    <t>Health Innovation Research Alliance - Northern Ireland</t>
  </si>
  <si>
    <t>Alliance of universities, healthcare providers and industry</t>
  </si>
  <si>
    <t xml:space="preserve">Innovation </t>
  </si>
  <si>
    <t>The Health Innovation Research Alliance Northern Ireland (HIRANI) was established to strengthen the Life &amp; Health Sciences ecosystem by maintaining a clear vision and strategic direction, and to act as a single voice for the sector with a focus on promoting Life and Health sciences capabilities in Northern Ireland.</t>
  </si>
  <si>
    <t xml:space="preserve">£100k total from QUB/UU plus CEO subsidy. To be confirmed 100k requested from Invest NI to Sept 2024. 
Phase 2 business case submitted to Invest NI for grant and stakeholder membership from 1st Sept 2024 onwards. </t>
  </si>
  <si>
    <t>Non-financial</t>
  </si>
  <si>
    <t>Incorporated in September 2020, HIRANI is a cluster organisation for life and health sciences- trying to join up the eco-system for this sector within NI.
Aims:
To drive collaboration and connectivity across business, academia and health organisations in the life and health sciences sector.
To act as a voice for the life and health sciences sector enabling the sector to collectively promote and strategically position itself nationally and internationally.
To provide a front door to NI’s life and health sciences sector and offers simple access to the resources and expertise of the region.</t>
  </si>
  <si>
    <t xml:space="preserve">HIRANI’s target customers are the whole sector (not just SMEs) Health, academic, large and small industry and government </t>
  </si>
  <si>
    <t>No set criteria for general support, but could be dependent on funding such as the NI Launch Pad as there are eligibility requirements within this.</t>
  </si>
  <si>
    <t xml:space="preserve">A not-for-profit alliance of universities, healthcare providers and industry. </t>
  </si>
  <si>
    <t>Funded by QUB, UU, Invest NI. Funding also comes from other sources such as grants, bids (for instance they were previously awarded Synergy funding from InterTrade Ireland) and their membership model.
Recently HIRANI were awarded £7.5m for NI Launch Pad- this will provide innovation funding for companies to apply for.
In January 2021 Invest NI report that they had '...offered HIRANI £765,000 of support over the next three years; with Queens University Belfast and Ulster University collectively offering £300,000.'
As of March 2024, HIRANI were applying for Phase II funding as they are going in to post pilot stage.</t>
  </si>
  <si>
    <t>NI, but clusters could be global.</t>
  </si>
  <si>
    <t>54 companies supported in year 3</t>
  </si>
  <si>
    <t>An evaluation was completed in July 2023.</t>
  </si>
  <si>
    <t>HIRANI website and social media such as LinkedIn and Twitter.
Events, workshops and consultations hosted by HIRANI.
Previous DfE and Invest NI press releases.
Promotion of ecosystem is through Biotechgate cluster map and news articles (via a weekly newsletter)</t>
  </si>
  <si>
    <t>https://hira-ni.com/</t>
  </si>
  <si>
    <t>Innovation Ulster Ltd (IUL)</t>
  </si>
  <si>
    <t>UU</t>
  </si>
  <si>
    <t xml:space="preserve">UU knowledge and technology venturing company. Working with external companies for licensing opportunities, spin-in, portfolio companies. </t>
  </si>
  <si>
    <t>£20m</t>
  </si>
  <si>
    <t>The collective objectives of IUL and R&amp;I are:
•to provide an advisory service to the staff and students of the University that will encourage the timely capture, analysis and appropriate protection of its IP;
•to develop optimum commercialisation strategies for the University’s research, technology, knowledge and processes according to evidence collected from market analysis, technology due diligence and patent opinions. 
Strategies adopted will range from royalty agreements for IP licensing and the formation of spin out companies based on technology developed within the University and spin in companies which have significant alignment with the key research objectives of the University;
•to guide the process of commercialisation through investment in technology development, market engagement and patent protection;
•to manage the licensing of IP created by the University to ensure maximum revenue generation; and 
•to ensure maximum returns from the equity holdings of IUL and the IP licensed to third parties by it, in each case for the ultimate benefit of IUL’s sole shareholder, the University;
•To create benefits back to the University including REF impact case studies, high profile impact publicity, instilling a culture of innovation, entrepreneurship and commercialisation and developing a best practice route for staff and students to mature IP; and
•To align with the Ulster University and Research Strategy and EDI and SDG values across IUL’s business.</t>
  </si>
  <si>
    <t>Graduates
Companies of all sizes
Entrepreneurs
Opportunities for companies to spin-in
Portfolio companies</t>
  </si>
  <si>
    <t>Technology businesses.</t>
  </si>
  <si>
    <t>Wholly owned knowledge and technology venturing company of Ulster University.</t>
  </si>
  <si>
    <t>IUL is self-funded through reinvesting profits. 
It provides funding to companies via VC-funds, seed funding and Convertible Loan Note Instruments</t>
  </si>
  <si>
    <t xml:space="preserve">All-island but also has companies which have subsequently expanded abroad </t>
  </si>
  <si>
    <t>N/A
Ulster is in the Top 10% of UK Universities for the Impact of Research (REF 2021);
Through Innovation Ulster Limited, Ulster University’s commercialisation company, we were the first on the island of Ireland to establish a private Venture Capital Fund (Enbarr); and
Innovation Ulster Limited generated more jobs from research than any other UK University during the REF 2021 cycle (HESA Higher Education Business and Community Interaction Survey 2019).</t>
  </si>
  <si>
    <t xml:space="preserve">UU website including case study videos on YouTube
Through Ulster University Marketing and Communication team
</t>
  </si>
  <si>
    <t>All</t>
  </si>
  <si>
    <t>https://www.ulster.ac.uk/research/collaboration-and-innovation/innovation-ulster-ltd</t>
  </si>
  <si>
    <t>Studio Ulster</t>
  </si>
  <si>
    <t>Studio Ulster is a unique £72m, large-scale studio complex in Belfast that integrates Virtual Production with traditional film, animation, games and broadcast industry alongside leading edge Research and Development, and Visual FX capability.</t>
  </si>
  <si>
    <t>The vision for Studio Ulster is to become established as a ‘Tier 1’ centre of excellence in R&amp;D and innovation in Virtual Production, a rapidly developing suite of technologies and methodologies for screen content production, where the physical and digital worlds meet.
Studio Ulster is committed to addressing the skills gap in Production and Postproduction talent across the UK, where there is a significant skills shortage resulting in the demand for talent and training far outstripping supply.</t>
  </si>
  <si>
    <t>Film, TV, Game industry.
Production spaces including virtual production.</t>
  </si>
  <si>
    <t>Developed by Ulster University, in partnership with Belfast Harbour and supported by Northern Ireland Screen</t>
  </si>
  <si>
    <t>Over £65 million total project cost, £25.2 million BRCD contribution</t>
  </si>
  <si>
    <t>Construction on the Studio Ulster site at Belfast Harbour began in September 2023 and the facility is expected to be fully operational for film production from early 2024.</t>
  </si>
  <si>
    <t xml:space="preserve">Based in NI </t>
  </si>
  <si>
    <t>Studio Ulster and Belfast Region City Deal website
Articles on Sky News, NI Chamber of Commerce and Industry, UU</t>
  </si>
  <si>
    <t>https://www.studioulster.com/</t>
  </si>
  <si>
    <t xml:space="preserve">Part of City Deal </t>
  </si>
  <si>
    <t>Personalised Medicine Centre</t>
  </si>
  <si>
    <t>The Personalised Medicine Centre aims to develop treatments and clinical tools that take into account a person’s individual genetic and molecular signatures.</t>
  </si>
  <si>
    <t>Aims to develop treatments and clinical tools that consider a person’s individual genetic and molecular signatures. </t>
  </si>
  <si>
    <t>Based on the Altnagelvin Hospital site</t>
  </si>
  <si>
    <t>Since its inception in 2013, the centre has secured more than £24m in competitive grant funding and published more than 380 peer-reviewed articles in prestigious top quartile journals (correct as of May 2022). At the forefront of innovation in personalised and precision medicine, the centre has secured 14 patent applications in novel therapeutic and diagnostic advances.
The Centre has 23 Core staff, 49 Research associates/assistants and PhD researchers, and 36 NHS Clinicians affiliated linking GPs and NHS Health Trusts (from the Western Health &amp; Social Care Trust at Altnagelvin Hospital).</t>
  </si>
  <si>
    <t>UU website</t>
  </si>
  <si>
    <t>https://www.ulster.ac.uk/personalised-medicine</t>
  </si>
  <si>
    <t xml:space="preserve">i4C Innovation Centre (innovation lab)
</t>
  </si>
  <si>
    <t>Mid &amp; East Antrim</t>
  </si>
  <si>
    <t>The Innovation Lab (iLAB) at i4C also forms a key part of the i4C proposal allowing for an engineering staff led and well-equipped workshop that focuses on developing products, services, training and solutions for the cleantech sector across NI i.e. in the emerging hydrogen economy. </t>
  </si>
  <si>
    <t>The i4C proposal involves the construction of a new, significant scale innovation and clean technology centre for SMEs. The centre includes a range of accommodation types to facilitate SME innovation activity i.e. incubation labs and workshops, Grade A office and co-working office space (for rent), as well as meeting and event spaces to encourage open innovation and collaboration. 
The i4C Centre will focus on the development and adoption of clean technology (CleanTech) as part of the transition to net carbon zero and the creation of solutions in response to the challenges of climate change.
The engine room of i4C will be a manufacturing makerspace and innovation laboratory called the iLab; the base for a team of technicians using specialist equipment to provide technical innovation support to SMEs. Specialists will also provide bespoke skills training in key areas such as the emerging hydrogen economy.</t>
  </si>
  <si>
    <t>Innovation programmes for SMEs in the region as well as wraparound support to tenants.</t>
  </si>
  <si>
    <t>Mid and East Antrim Borough Council has a series of Memoranda of Understanding in place to support project development and delivery, including one with Queen’s University Belfast on the AMIC project and one with Northern Regional College to provide a seamless range of innovation supports to SMEs and industry in the region.</t>
  </si>
  <si>
    <t>Over £24 million total project cost, £20.5 million
BRCD contribution</t>
  </si>
  <si>
    <t>Work to get underway in 2024
ManufacturingNI reported that i4C scheduled to open in early 2027,  iLAB to start earlier</t>
  </si>
  <si>
    <t>Located at the St Patrick’s regeneration site in Ballymena,</t>
  </si>
  <si>
    <t>MEA Borough Council website, Belfast Region City Deal website, Belfast City Council website
Articles in Belfast Telegraph
Presentation on ManufacturingNI</t>
  </si>
  <si>
    <t>https://www.midandeastantrim.gov.uk/business/belfast-region-city-deal#i4c
https://belfastregioncitydeal.co.uk/projects/i4c-innovation-centre-at-st-patricks-barracks</t>
  </si>
  <si>
    <t>Part of City Deal</t>
  </si>
  <si>
    <t>Global Innovation Institute (transitioning from Electronics, Communications and Information Technology- ECIT)
Named as Momentum One Zero on BRCD? https://belfastregioncitydeal.co.uk/projects/gii-global-innovation-institute</t>
  </si>
  <si>
    <t>GII will anchor and support the creation of a Global Innovation Ecosystem in Belfast, comprising a community of businesses linked by a common digital innovation thread. High performance computing capability, spanning edge to cloud, will catalyse and accelerate an innovation agenda based on research strengths in priority growth sectors for the region: Health and Life Sciences, and Agri-food.</t>
  </si>
  <si>
    <t>In 2023 Momentum One Zero was awarded over £100,000 funding to six pilot projects focused on health and agri-food research activity in partnership with industry, community and charities.</t>
  </si>
  <si>
    <t>The Institute is an expansion of Queen’s University’s Institute of Electronics, Communications and Information Technology (ECIT) and will house more than 550 experts at its Titanic Quarter site.
Researchers will build on our core expertise across cyber security, advanced wireless technologies, data science/analytics. In a multi-disciplinary environment, our skilled workforce will include experts from many sectors who will be developing research in areas such as health data, agri-food and Fintech</t>
  </si>
  <si>
    <t>A £58m project funded under the Belfast Region City Deal and Queen’s University Belfast.
Over £55 million total project cost, £52.4 million BRCD contribution</t>
  </si>
  <si>
    <t>Momentum One Zero open for business but facilities to be completed by 2027.</t>
  </si>
  <si>
    <t>Global clusters</t>
  </si>
  <si>
    <t>QUB website- event article, Belfast Region City Deal website</t>
  </si>
  <si>
    <t>https://www.qub.ac.uk/News/Allnews/2022/58m-GII-to-open-2025.html</t>
  </si>
  <si>
    <t>Centre for Digital Health Technology</t>
  </si>
  <si>
    <t>The Centre for Digital Healthcare Technology will provide a world-class space for academia, industry and clinicians to come together to innovate and boost the productivity of the Life and Health Sciences sector, as well as medical device and related sector activity in NI.</t>
  </si>
  <si>
    <t>Objective 1: To stimulate and facilitate collaborative innovation by strategically/ operationally clustering, thus supporting researchers, government, industry and clinicians to address real-life patient needs and support economic growth.
Objective 2: To implement an ecosystem of support that delivers an optimally efficient and effective digital health technology commercialisation pathway encompassing ideation, UX testing, prototyping, product development and product testing through to new product launch.
Objective 3: To support the growth, in productivity and scale, of the Digital Health Technology sector in NI and provide a favourable environment for FDI.
Objective 4: To deliver additional world class, internationally recognised research and innovation that is at the forefront of the digital health technology sector to position Belfast as a globally recognised research centre of excellence. Break down silos
Objective 5: To support skills development and build capability to meet the future needs of the sector.
Objective 6: To develop both a financially and environmentally sustainable operation and facilities.
The CDHT hub has been developed to provide desk and lab space for the whole CDHT ecosystem</t>
  </si>
  <si>
    <t>Open to talk to potential collaborations in the following:
Industrial organisations based in the UK or internationally who are working in / interested in working in areas which align to themes.
Entrepreneurs who are developing digital health products services.
Healthcare Professionals who are engaged in / wish to engage in research and development activates.
Academic collaborators who wish to develop joint R&amp;D projects with the centre.
Those with specialist knowledge which could add value to the cluster and help us deliver mission.
Representatives of relevant cluster organisations who wish to collaborate with ecosystem.
Those who wish to fund R&amp;D or invest in companies in the digital health sector.
Those who wish to co locate some staff members within the CDHT hub facility.
Representatives of patient groups who wish to participate in the creation of digital health solutions.</t>
  </si>
  <si>
    <t>BCRD reports that the project has an over £40 million total project cost with £34 million BRCD contribution</t>
  </si>
  <si>
    <t>NI based but open to global collaboration</t>
  </si>
  <si>
    <t>CDHT has currently over 50 companies associated with its activates </t>
  </si>
  <si>
    <t>UU website, BCRD website</t>
  </si>
  <si>
    <t>https://www.ulster.ac.uk/cdht</t>
  </si>
  <si>
    <t>Advanced Manufacturing Innovation Centre</t>
  </si>
  <si>
    <t>QUB &amp; UU</t>
  </si>
  <si>
    <t>Research</t>
  </si>
  <si>
    <t>The Advanced Manufacturing Innovation Centre will operate at the interface between academia and industry, by creating new opportunities for innovative manufacturing in the Belfast City Region. 
Involvement of both Queen’s University Belfast and Ulster University will ensure that real-world industrial challenges based on market need are solved through cutting-edge research.</t>
  </si>
  <si>
    <t xml:space="preserve">Construction to start in Spring 2024 and due to open in 2026.
</t>
  </si>
  <si>
    <t>Designed for industry, the open access manufacturing and engineering innovation centre will reinvigorate NI’s industrial potential and address the future technology and skills challenges faced by the region’s manufacturing sector.
It will provide a specialised environment for advanced manufacturing, materials, and engineering sectors to access the latest digital, automation and robotics technology supported by experienced engineers and underpinned by academic excellence. 
AMIC will work with partners, including FE Colleges and Universities to support the skills needs of manufacturing industry in Northern Ireland and will deliver Executive Education and Leadership, Continual Professional Development, Apprentice Training and Engineering Doctorates.</t>
  </si>
  <si>
    <t>AMIC will cater to the Manufacturing Sector in NI by supporting SMEs.
As well as providing facilities supported by experienced engineers, AMIC will offer specialist guidance and advice on how to use these new and emerging technologies and enable industry experimentation with new advanced manufacturing processes.</t>
  </si>
  <si>
    <t>AMIC is being delivered by Queen’s in partnership with industry, Ulster University, Antrim and Newtownabbey Borough Council and supported by the UK Government and NI Executive. </t>
  </si>
  <si>
    <t>£100m project under Belfast Region City Deal</t>
  </si>
  <si>
    <t>N/A however by 2050, it’s estimated that AMIC will have contributed more than £1bn to the local economy, directly and indirectly created over 1,500 permanent jobs and supported the training of 300 apprentices, £73 million annual GDP, 18% productivity uplift over 10 years.</t>
  </si>
  <si>
    <t>QUB website, BCRD website including video messages of support from industry stakeholders.
Board established in 2022.
Articles on Antrim and Newtownabbey Borough Council website</t>
  </si>
  <si>
    <t>https://www.qub.ac.uk/about/belfast-region-city-deal/amic/</t>
  </si>
  <si>
    <t>Secondary support for innovation  (via skills, advice, collaboration)</t>
  </si>
  <si>
    <t>ASK Programme</t>
  </si>
  <si>
    <t>Antrim and Newtownabbey Borough Council</t>
  </si>
  <si>
    <t>The ASK programme (Advice Skills and Knowledge) aims to help businesses reach full potential by providing specialist advice, skills and knowledge. Free one to one mentoring support aims to enhance capability, solve issues or problems and encourage innovation through new technologies and the sharing of best practices</t>
  </si>
  <si>
    <t>LGD (NI)</t>
  </si>
  <si>
    <t>Provides 1-1 mentoring for new start-up or existing businesses, with a registered business address in the Council area on a range of topics.</t>
  </si>
  <si>
    <t>Antrim and Newtownabbey community groups/organisations</t>
  </si>
  <si>
    <t>Constituted Community groups and organisations established for more than 6 months and based in the Antrim and Newtownabbey Borough Council area.</t>
  </si>
  <si>
    <t>Antrim and Newtownabbey- only advisers approved by the Council can be used.</t>
  </si>
  <si>
    <t>5 hours of mentoring support with a specialist adviser free of charge. 
If required a further 5 hours support can be provided and 50% funded by the Council at a cost of £25 per hour to the group. </t>
  </si>
  <si>
    <t>Antrim and Newtownabbey</t>
  </si>
  <si>
    <t>Since 2013, around 553 local businesses have been supported via the ASK Programme. The programme is no longer in operation. No evaluation has taken place as of yet</t>
  </si>
  <si>
    <t>No evaluation has taken place as of yet.</t>
  </si>
  <si>
    <t xml:space="preserve">Antrim and Newtownabbey website.
Details on NI Business Info. (link currently broken), Tourism NI, Whatson
</t>
  </si>
  <si>
    <t xml:space="preserve"> 1-2 </t>
  </si>
  <si>
    <t>https://antrimandnewtownabbey.gov.uk/residents/community-initiatives/community-ask-programme/</t>
  </si>
  <si>
    <t>Business Innovation Programme</t>
  </si>
  <si>
    <t>Armagh City, Banbridge &amp; Craigavon Borough Council, Fermanagh and Omagh District Council, Mid Ulster District Council</t>
  </si>
  <si>
    <t>R&amp;D Guidance</t>
  </si>
  <si>
    <t>Provide innovation support for businesses including training, development of an action plan and potential financial advice</t>
  </si>
  <si>
    <t>Closed - deadline for expression of interest September 2021, F&amp;O website says it was scheduled to run until 2022</t>
  </si>
  <si>
    <t>Business Innovation &amp; Growth Programme</t>
  </si>
  <si>
    <t>Derry City and Strabane District Council</t>
  </si>
  <si>
    <t>Productivity</t>
  </si>
  <si>
    <t>Programme aims to drive innovation and productivity of local businesses by providing one to one mentoring and themed workshops and seminars.</t>
  </si>
  <si>
    <t>Aims to drive innovation and productivity of local businesses through one-to-one mentoring and themed workshops.</t>
  </si>
  <si>
    <t xml:space="preserve">Businesses with less the 50 employees in DC&amp;S
</t>
  </si>
  <si>
    <t xml:space="preserve">Less than 50 employees
Can demonstrate the potential to create at least 1 Full Time Equivalent (FTE) job as a result of the programme support
Can demonstrate the potential to be a ‘quality business referral’ to Invest NI
Fall into one of the categories above (see target audience)
Are based in the Derry City and Strabane District Council Area
Not already an Invest NI client (or have the approval of their INI client representative to participate on the programme)
 </t>
  </si>
  <si>
    <r>
      <rPr>
        <sz val="11"/>
        <color rgb="FF000000"/>
        <rFont val="Calibri"/>
        <family val="2"/>
      </rPr>
      <t>Provide one to one mentoring support covering topic areas such as general business planning, finance, sales, communications, digital marketing, cyber security and e-commerce.</t>
    </r>
    <r>
      <rPr>
        <b/>
        <sz val="11"/>
        <color rgb="FF000000"/>
        <rFont val="Calibri"/>
        <family val="2"/>
      </rPr>
      <t xml:space="preserve">
</t>
    </r>
    <r>
      <rPr>
        <sz val="11"/>
        <color rgb="FF000000"/>
        <rFont val="Calibri"/>
        <family val="2"/>
      </rPr>
      <t xml:space="preserve">
Themed work shops and seminars will also become available throughout the programme aimed at enabling business growth and equipping businesses with the additional skills and development to compete within a digital global market.</t>
    </r>
  </si>
  <si>
    <t xml:space="preserve"> Part-funded by Invest NI and the European Regional Development Fund under the Investment for Growth &amp; Jobs NI [2014-2020] Programme.  </t>
  </si>
  <si>
    <t xml:space="preserve">Derry City &amp; Strabane </t>
  </si>
  <si>
    <t>DCSDC website
Details also on NI Business Info., Enterprise North West</t>
  </si>
  <si>
    <t>1-4? Although not necessarily innovation directly?</t>
  </si>
  <si>
    <t>https://www.enterprisenw.com/copy-of-exploring-enterprise-programme-1</t>
  </si>
  <si>
    <t>Quality related (QR) Research Funding</t>
  </si>
  <si>
    <t xml:space="preserve">The core, recurrent underpinning funding used to support the research infrastructure necessary for universities to maintain a dynamic and responsive research base. Universities can distribute QR funding according to their own strategic priorities. A review of QR funding methodology is planned for 2023/24 </t>
  </si>
  <si>
    <t>Enables the higher education institutions to conduct their own directed research, much of which is supported later by the UKRI Research Councils and others (charities, the EU etc.). This is known as the Dual Support System.</t>
  </si>
  <si>
    <t xml:space="preserve">NI universities </t>
  </si>
  <si>
    <t>NI universities. (In 2006, the department introduced the Charities Support element within the block grant to assist HEIs in meeting the full economic cost (FEC) of charity funded research.)</t>
  </si>
  <si>
    <t>QR is paid as the research element of the annual (recurrent) block grant to HEIs along with funding to help meet the full cost of charity-funded research. QR (and charities support) funding and can be distributed by the recipient university according to its own strategic priorities.</t>
  </si>
  <si>
    <t>There are two main variables affecting the allocation of QR funds to each HEI: quality of research and the number of full-time equivalent research active staff as assessed by the most recent research assessment exercise, currently the Research Excellence Framework (REF).</t>
  </si>
  <si>
    <t>University recurrent research grant summary tables available at: https://www.economy-ni.gov.uk/publications/university-recurrent-research-grant-summary-tables
The Impact of QR Funding for UK Research (UCL) https://www.ucl.ac.uk/research/sites/research/files/the_impact_of_qr_funding_for_uk_research_feb_2019.pdf</t>
  </si>
  <si>
    <t>DfE website</t>
  </si>
  <si>
    <t>https://www.economy-ni.gov.uk/articles/higher-education-quality-related-research-qr-funding#toc-0</t>
  </si>
  <si>
    <t xml:space="preserve">City and Growth Deals </t>
  </si>
  <si>
    <t>Other</t>
  </si>
  <si>
    <r>
      <rPr>
        <sz val="11"/>
        <color rgb="FF000000"/>
        <rFont val="Calibri"/>
        <family val="2"/>
        <scheme val="minor"/>
      </rPr>
      <t>Part of</t>
    </r>
    <r>
      <rPr>
        <sz val="8"/>
        <color rgb="FF000000"/>
        <rFont val="Calibri"/>
        <family val="2"/>
        <scheme val="minor"/>
      </rPr>
      <t> </t>
    </r>
    <r>
      <rPr>
        <sz val="12"/>
        <color rgb="FF000000"/>
        <rFont val="Calibri"/>
        <family val="2"/>
        <scheme val="minor"/>
      </rPr>
      <t xml:space="preserve"> </t>
    </r>
    <r>
      <rPr>
        <sz val="11"/>
        <color rgb="FF000000"/>
        <rFont val="Calibri"/>
        <family val="2"/>
        <scheme val="minor"/>
      </rPr>
      <t xml:space="preserve">UK governments levelling up agenda to promote sub regional economic growth. With a total estimated investment of £1.5 billion, it is a key priority for DfE and the Executive. DfE is the department accountable for innovation, digital and tourism projects </t>
    </r>
  </si>
  <si>
    <t>A City or Growth Deal is a bespoke package of funding and decision-making powers negotiated between government and local authorities. They are aimed at helping to harness additional investment, create new jobs and speed up inclusive and sustainable economic growth.
City &amp; Growth Deals will be a driver of innovation and growth across NI with the investments multi-faceted as they link industrial, societal, and regional challenges in a comprehensive and inclusive way helping to raise productivity and driving competitiveness across NI.</t>
  </si>
  <si>
    <t xml:space="preserve">Businesses at all levels
</t>
  </si>
  <si>
    <t>Dependent on programme within the City Deals</t>
  </si>
  <si>
    <t>Due to the wide ranging nature of the City and Growth Deals, overarching governance and funding arrangements are available here https://minutes.belfastcity.gov.uk/documents/s84170/Appendix_1_-_NI_City_and_Growth_Deals_-_Governance_and_Funding_Arrangements.pdf
The Northern Ireland Office will be a signatory to any NI City/Growth Deal and is responsible from a UK Government perspective for ensuring robust governance and accountability arrangements are in place. 
There are four Deals covering every council area in NI, with some 50 projects being developed and delivered.</t>
  </si>
  <si>
    <t xml:space="preserve">The NI Executive and the UK government has committed £1.2bn capital funding over the next 15 years to four NI City and Growth Deals: Belfast Region City Deal (£700m); Derry City and Strabane City Deal (£210m); Causeway Coast and Glens Growth Deal (£72m), and Mid South West Region Growth Deal (£252m).
The Department for the Economy (DfE) is the accountable department for an estimated £800m of investment across approximately 40 innovation, digital and tourism projects.
UKG will provide funding to NI through an increase to the NI Capital DEL. This will be on an agreed annual profile, usually pro-rata over the life of the Deal. This profile may differ from the spending profile of the Deal projects.   The NI Executive will be responsible for ensuring the full level of UKG funding will be allocated to approved Deal projects over the life of the Deal.  DoF will manage this on behalf of the NI Executive, reporting through the Delivery Board. 
Funding of projects- For both UKG and NI Executive funded projects the accountable department will be responsible for making payments to the Accountable Body for each deal. Where appropriate the accountable department may delegate this role to an ALB The Accountable Body will usually be the lead council.  The Accountable Body will be responsible for making payments to deal partners and project promoters. 
</t>
  </si>
  <si>
    <t>BRCD is a six council City Deal receiving £700 million of central Government funding across 19 projects. BRCD partners will contribute a further £150 million, and by leveraging additional private sector investment, BRCD will deliver a £1 billion programme. BRCD signed its Deal in December 2021 and is now in delivery stage.
DCSDC City Deal is a single council Deal receiving £210 million of central Government funding across seven projects. This includes both City Deal investment and investment from the Inclusive Future Fund. DCSDC partners will contribute at least a further £40 million.
CCG Growth Deal is a single council Deal receiving £72 million of central Government funding. 
Mid South West Growth Deal is a three council Deal receiving £252 million of central Government funding</t>
  </si>
  <si>
    <t>Annual progress report available here https://www.finance-ni.gov.uk/publications/city-and-growth-deals-annual-progress-report-2022-2023
Belfast Region City Deal 'Milestones achieved' in the 2022/23 progress report:
-11 Outline Business Cases have now been approved, with an additional three at advanced stages of the approval process
-Seven projects have Contracts for Funding signed, equating to £207m of funding, 30% of the total central Government funding.
-For the year 2022-2023, BRCD claimed £3 million across four projects.
-The first paid claim was for the Advanced Manufacturing Innovation Centre (£1.3 million)</t>
  </si>
  <si>
    <t>DfE, DoF, Invest NI, Belfast City Region Deal, Derry City and Strabane City Deal and Mid South West Regional Economic Strategy websites. 
Wide media attention.</t>
  </si>
  <si>
    <t xml:space="preserve">https://www.economy-ni.gov.uk/articles/city-and-growth-deals
https://www.investni.com/international-business/why-northern-ireland/city-and-growth-deals
</t>
  </si>
  <si>
    <t>Higher Education Innovation Fund</t>
  </si>
  <si>
    <t>Primary tool to promote knowledge exchange - encourage the higher education sector to increase their capability to respond to the needs of business (including companies of all sizes) and the wider community, with a clear focus on the promotion of wealth creation. HEIF review estimates that for every £1 invested through the Higher Education Fund universities are able to leverage in the region of £7.20 in commercial funds.</t>
  </si>
  <si>
    <t xml:space="preserve"> To encourage the higher education sector to increase their capability to respond to the needs of business (including companies of all sizes) and the wider community, with a clear focus on the promotion of wealth creation. The long term aim of this funding is to improve NI’s innovation performance as a key element in raising productivity and delivering economic growth.
Strategic Institutional funding supports universities to remain globally competitive by:
-	training innovators.
-	capacity-building
-	partnering with businesses, charities and other organisations
-	commercialising and exploiting research and other knowledge and expertise assets
-	leveraging additional funding from other sources
-	aligning strategic interests with local and national priorities</t>
  </si>
  <si>
    <t xml:space="preserve">HEIF is allocated as a component of university block grants. It is allocated on the basis of performance (primarily against HE-BCI data)  and can be used flexibly by universities for knowledge exchange activities that support their individual strategic interests. </t>
  </si>
  <si>
    <t>The total amount of block grant funding is relatively stable year on year, allowing universities to establish longer term priorities and use their autonomy to create the conditions for impactful  knowledge exchange activities. In NI, HEIF funding has remained static at £3.96m since 2013. Following the expiry of the last 3 year commitment to HEIF in 2020, and in the absence of an Executive for the majority of that time, HEIF has rolled over on an annual basis at existing funding levels.</t>
  </si>
  <si>
    <t>UU and QUB</t>
  </si>
  <si>
    <t xml:space="preserve">Evaluation of the Second Round of the Northern Ireland Higher Education Innovation Fund (2010) (Available at: hhttps://dera.ioe.ac.uk/id/eprint/616/)
Both UU and QUB are requested as part of their block grant letter to provide a report on HEIF activity during the course of the previous academic year in addition to an indication of spending priorities in the year ahead.
HEIF Metrics
Income streams generated from Knowledge Exchange activity are the primary proxy for measuring the impact and effectiveness of universities’ core Knowledge Exchange activities.  Income data is primarily sourced from a range of HESA surveys – most notably the Higher Education Business and Community Interaction survey which takes place annually. The key Income Streams against which funding bodies measure impact are: 
•	Collaborative Research involving public funding
•	CPD and continuing Education Courses
•	Income from Intellectual Property – e.g. licensing, spinout activity
•	Facilities and Equipment related income
•	Contract Research
•	Consultancy Income
•	Regeneration and Development programme Income
The chart to the left shows the growth pattern in income against these metrics since 2014:
HE:BCI also provides a range of data on the volume and profile of business/community organisations engaged in KE activity across the profiles of CPD, Facilities, Contract Research, consultancy and regeneration activities.  Whilst the HE:BCI data is impacted by other factors outside HEIF, it is generally recognised as the primary proxy for assessing the effectiveness of HEIF activity.
</t>
  </si>
  <si>
    <t>https://www.economy-ni.gov.uk/articles/higher-education-knowledge-exchange</t>
  </si>
  <si>
    <t>Innovation Boost (including Innovation Boost and Digitalisation boost) (other funding section of map)</t>
  </si>
  <si>
    <t>InterTradeIreland</t>
  </si>
  <si>
    <t>Provides support by helping to fund high calibre science, engineering or technology graduates and partnering you with a third level institution with specific expertise</t>
  </si>
  <si>
    <t xml:space="preserve">Innovation Boost supports businesses on the island of Ireland by facilitating and funding an innovation or tech gap in an established business. 
fund academic expertise and support the salary of a project manager to help tackle a business problem or develop an idea.
</t>
  </si>
  <si>
    <t>SMEs and academics</t>
  </si>
  <si>
    <t>SME in the manufacturing or tradable services company, located on the island of Ireland (North or South).
Financially viable.
2 year trading history.
Understanding of and capacity for innovation.
An SME indigenous to the island of Ireland.
An SME which is able to demonstrate the need for Innovation Boost technical support.
An SME which is able to demonstrate the capacity and commitment to support an Innovation Boost project at senior management level.
Businesses involved in the following sectors are not considered eligible for Innovation Boost funding: Wholesale/retail, distribution, tourism, hospitality, primary agriculture, personal services. Professional business services will only be considered where the proposed project will develop a product or service which will be traded internationally.</t>
  </si>
  <si>
    <t>Intertrade Ireland provide options for an academic partner to help bring the industry expertise to plans and support the project manager who will deliver them within the business. InterTradeIreland pay for the academic partner a cost for developing this application.
Innovation Boost can provide that support by helping to fund a high calibre science, engineering or technology graduate and partnering you with a third level institution with specific expertise.
The graduate is employed by you and is based in your company throughout the project (12 – 18 months) with mentoring from the academic partner and InterTradeIreland Innovation Boost consultant.</t>
  </si>
  <si>
    <t>18 month support package – worth up to £56,000/€67,900 typically in the area of new product/service development.
12 month support project – worth £39,000/€47,400 typically in the area of process improvement.
InterTradeIreland assess all applications and if the partnership joint bid gets approved businesses can receive 50% towards the cost of employing a project manager (to a ceiling) and InterTradeIreland pays 100% of the costs of the academic partner.
The project manager will be selected by the business and become a full time employee for a fixed term. The project manager is a dedicated resource and is ultimately the way to get access to these industry experts who will actively help develop the solution to a critical problem in the business or make a key innovative idea happen.</t>
  </si>
  <si>
    <t> Supported more than 800 participants as of June 2023.</t>
  </si>
  <si>
    <t>Intertrade Ireland report that on average, each company taking part in Innovation Boost benefits from over £1 million worth of sales or efficiency savings in the three years following the project.</t>
  </si>
  <si>
    <t>Intertrade Ireland website with case studies which are also available on YouTube. Promotion of graduates receiving postgraduate diploma and successful innovation stories/awards for innovation from Intertrade Ireland.
Details also on NI Business Info., Cyber Ireland, North West Regional College</t>
  </si>
  <si>
    <t xml:space="preserve">Advanced Manufacturing and Engineering 
Life and Health Sciences
Digital, ICT and Creative Industries </t>
  </si>
  <si>
    <t>https://intertradeireland.com/innovation/innovation-boost</t>
  </si>
  <si>
    <t>InnovateUs</t>
  </si>
  <si>
    <t>Colleges</t>
  </si>
  <si>
    <t>InnovateUs is a skills development programme, fully funded by the Department for the Economy and delivered across NI by the six Further Education colleges. 
The programme is designed to encourage and promote opportunities for small businesses and FE colleges to work together to help businesses (with fewer than 50 employees) gain the skills they need to engage in innovation activities.</t>
  </si>
  <si>
    <t>To deliver tailored training for small businesses, with fewer than 50 employees, which will help them progress an idea for a new product, service or process; 
• To encourage businesses to become actively innovative and raise their innovation level; and
• To develop Further Education’s contribution to economic development by enhancing FE engagement with business and industry informing the development of FE colleges’ industry-related knowledge and skills; -  informing and updating curriculum development to meet the current and future needs of employers and industry; and  -  encouraging employers to progress to further innovation or upskilling by signposting them appropriately after InnovateUs.</t>
  </si>
  <si>
    <t xml:space="preserve">Businesses with fewer than 50 employees that are private, for-profit company or Social Enterprise.
</t>
  </si>
  <si>
    <t>Businesses with fewer than 50 employees that are private, for-profit company or Social Enterprise.
The innovation activity undertaken via InnovateUs must focus on the development of a new product, process or service. Products, processes or services which are not new to the market, but which are new to the business are eligible providing they can demonstrate a clear potential to address and support the overall strategic context and aims of the InnovateUs programme.</t>
  </si>
  <si>
    <t>Delivered by the 6 FE colleges.
Flexible training solutions in terms of times, class size and also the location of delivery, which can take place within your workplace, online, or at the college.
A college representative will initially meet with your company to: •  establish what innovation activity or training activity your business wishes to undertake, •  develop and deliver a bespoke training solution to address your identified skills deficit</t>
  </si>
  <si>
    <t>DfE funded.  The programme offers up to 60 hours of bespoke training and skills development support, normally delivered over a six month period. The funding options will enable a business to secure support to develop the skills of one or more employees (including owners/managers) and cover all costs associated with the delivery of the project. 
4 funding options:
The value of each funding option available is outlined below:  
Option 1 - £1,000 funding will include the Baseline Audit payment of £600 for the planned project (Option 2, 3 or 4) followed by a Delivery and Evaluation Report payment of £400 for hours delivered before that project was reduced. In this situation, a minimum of 10 hours of face-to face/online delivery activity to the business must have taken place.   
Option 2 - £3,000 Option 2 funding will include a Baseline Audit payment of £600 and a Delivery and Evaluation Report payment of £2,400. It is expected that Option 2 will equate to a minimum of 20 hours to a maximum of 30 hours of face-to face/online delivery activity to a business (dependent upon business requirements).   
Option 3 - £6,000 funding will include a Baseline Audit payment of £600 and a Delivery and Evaluation Report payment of £5,400. It is expected that Option 3 will equate to a minimum of 50 hours to a maximum of 60 hours of face-to face/online delivery activity to a business (dependent upon business requirements).  
 Option 4 - Phased Projects - £6,000 A business may be permitted to receive funding to engage in a phased approach to innovation support under InnovateUs. It is intended that this option would be utilised where the support required includes providing skills to either; - undertake one project with two distinct training phases (with separate and distinct training needs); or  13  - undertake two similar and related innovation projects (with separate and distinct training needs). Colleges must clearly identify and adequately document the need for a phased option within the Baseline Audit.  
Project funding is claimed in 2 stages, 1=baseline audit, 2= delivery and evaluation report</t>
  </si>
  <si>
    <t>InnovateUs has been helping local businesses for more than 10 years, with over 4,000 projects successfully delivered in conjunction with local colleges- 2023 quote from Graeme Wilkinson, Director of Skills at DfE (https://www.economy-ni.gov.uk/news/karri-kitchen-unlocks-commercial-success-innovation-support)</t>
  </si>
  <si>
    <t>4 independent reviews since in 2012.
-2012-2015 review completed by Cogent Management Consulting found that DEL should continue to provide support through its InnovateUs programme. In doing so all appropriate approvals should be sought in a timely manner to ensure the continuity in the provision of support to NI’s business base.
-2015-2018 review by Business Consultancy Services concluded InnovateUs was providing a crucial platform for the delivery of up-skilling and product, service or process support to small enterprises in NI. It was well constituted, operating effectively and provided a catalyst for ongoing and further business development support to both industry and through the curriculum to students across the regions.
-2018-2022 review by the Strategic Investment Board concluded that the programme is meeting its objectives, is likely to be delivering value for money and has clear and strong relationships between programme activities, outputs, outcomes and impacts.
-2023 included in a review of InnovateUs/Connected/Innovation Vouchers by Urban Foresight which found there to be strong alignment to 10X Comprehensive Innovation stating 'InnovateUs aims to provide business with skills to innovate. This also exposes the business to technology that can be used to innovate and the knowledge available through the Colleges and Universities'. As well as strong alignment to 10X Skills Strategy as 'following on from InnovateUs, an employer can go on to gain a qualification however only a minority of participants actually obtained a recognised qualification.'
Also included in this report but doesn't go into detail on this programme https://www.ulster.ac.uk/__data/assets/pdf_file/0004/831226/Back-to-the-Start-up-Full-Report.pdf</t>
  </si>
  <si>
    <t>FE and DfE websites some include videos also available on YouTube and LinkedIn.
Social media pages from DfE such as LinkedIn and the FE colleges (although some FE pages have not been updated in a  number of years).
FE websites such as Belfast Met. include case studies of previous businesses the programme has supported.
Details on NI Business Info. 
Promotion articles on sites such as SYNCNI and innovateni.com</t>
  </si>
  <si>
    <t xml:space="preserve">It delivers projects in each of the five priority sectoral clusters targeted within 10x plus the Hospitality and Tourism sector which 10x notes must be included in the innovation transformation of our small and micro businesses.   </t>
  </si>
  <si>
    <t>https://www.economy-ni.gov.uk/publications/fe-circular-0223-innovateus-programme</t>
  </si>
  <si>
    <t>Connected</t>
  </si>
  <si>
    <t xml:space="preserve">Designed with a view to enabling the HE and FE sectors to identify and meet, in a coordinated and holistic fashion, the knowledge exchange needs of businesses, in particular and also in the needs of the wider community. </t>
  </si>
  <si>
    <t xml:space="preserve">Financial and Non-financial </t>
  </si>
  <si>
    <t>Encourage, ease and increase potential knowledge exchange links between academia and industry, particularly small and medium-sized enterprises (SMEs). The aim of Connected is to develop interaction and stimulate innovation to benefit NI companies and NI’s economy.
The goal of Connected is to foster closer partnerships between the region’s businesses, both large and small, and the university/college departments.</t>
  </si>
  <si>
    <t xml:space="preserve">Business of any size but particular focus on SMEs
</t>
  </si>
  <si>
    <t xml:space="preserve">Connected is open to all local businesses from sole traders to multinationals, however by the very nature of local business base mostly support local SMEs.  </t>
  </si>
  <si>
    <t>Range of events that businesses can sign up to</t>
  </si>
  <si>
    <t>Funded by DfE.</t>
  </si>
  <si>
    <t xml:space="preserve">Recent external evaluation was commissioned by DfE and published in 2022 can request a copy from Lynn Connaughton (lynnconnaughton@connectedni.org) if needed.   
Connected was also part of a review of DfE innovation programmes and the report on this review was published in 2023 can request a copy from Lynn Connaughton (lynnconnaughton@connectedni.org) if needed. </t>
  </si>
  <si>
    <t>Connected website which includes case studies, social media pages</t>
  </si>
  <si>
    <t>https://www.connected.ni.org/about-connected#:~:text=The%20aim%20of%20Connected%20is,both%20Higher%20and%20Further%20Education.</t>
  </si>
  <si>
    <t>Knowledge Transfer Partnership</t>
  </si>
  <si>
    <t xml:space="preserve">A subsidised three way partnership between a business, a high calibre graduate and an academic institution. A cost effective way for businesses to attract fresh talent </t>
  </si>
  <si>
    <t>KTPs are developed to solve a specific, strategic innovation challenge faced by the business partner</t>
  </si>
  <si>
    <t>NI businesses (but KTPs are UK wide)</t>
  </si>
  <si>
    <t>Each KTP is a partnership between:
-UK-based business of any size. This includes not-for-profit organisations such as social enterprises, charities and some public sector organisations. Within KTP these partners are always referred to as ‘the business’
-registered knowledge base. This could be a university, college, research and technology organisation or Catapult in the UK
-suitably qualified graduate, with the capability to lead a strategic business project
UK based public sector bodies may apply for a management KTP:
-non-departmental public bodies and arm’s length bodies (ALBs)
-NHS organisations
-local authorities, bodies owned and controlled by local authorities
-government owned companies, nationalised industries, most trading funds, regulators</t>
  </si>
  <si>
    <t>Invest NI partner business and graduates, matching project requirements with management or technical skills and academic disciplines.
A KTP project can last between 12 and 36 months, depending on the challenge and the needs of the business.</t>
  </si>
  <si>
    <t>The scheme is funded by Innovate UK and Invest NI.
UKRI note that:
A KTP is part-funded by a grant. A typical KTP project delivers a package of support valued at around £80,000 to £100,000 per year. This includes the costs of:
the academic team
project consumables
the associate’s salary
mentoring, training and development
travel and subsistence
The proportion of the costs covered by KTP varies according to several factors including the size of the business or group and the type of knowledge base you choose to work with. Typically, the grant rates are:
75% of project costs for not-for-profit businesses of any size
67% of project costs for micro, small and medium-sized businesses
50% of project costs for large businesses and public sector organisations
Businesses will need to fund the remaining cost of the project but may be able to use research and development (R&amp;D) tax relief to recoup some of these costs.
Information from: https://www.ukri.org/councils/innovate-uk/guidance-for-applicants/guidance-for-specific-funds/knowledge-transfer-partnership-guidance/</t>
  </si>
  <si>
    <t>UK wide</t>
  </si>
  <si>
    <t>In March 2023 UKRI reported 'Between Queen’s University Belfast and Ulster University, the programme has helped over 600 business organisations achieve their strategic objectives.'</t>
  </si>
  <si>
    <t xml:space="preserve">2016 KTP Interim Evaluation report for Invest NI by Cogent (available here https://www.investni.com/sites/default/files/documents/static/library/invest-ni/documents/knowledge-transfer-partnership-interim-evaluation-report.pdf) 
2023 KTP Evaluation for UKRI by SQW (available here https://www.ukri.org/wp-content/uploads/2023/10/IUK-23102023-KTP-Evaluation-Final-Report-FINAL-Aug-23.pdf) </t>
  </si>
  <si>
    <t>Invest NI, UKRI and Gov.uk websites.
Previous informative events held by Invest NI,
QUB and UU websites with case studies and associated social media pages.
Belfast Met. website.</t>
  </si>
  <si>
    <t>https://www.investni.com/support-for-business/innovation-research-and-development/knowledge-transfer-partnership-scheme?utm_source=google&amp;utm_medium=cpc&amp;utm_campaign=20563813622&amp;utm_term=knowledge%20transfer%20partnership&amp;utm_content=674410027841&amp;gclid=CjwKCAiAq4KuBhA6EiwArMAw1FKg8ok4w8VW6UUszBzbTLJM6PhbSKmWaDovS6XnE5dObXVWx-MuvRoCHrYQAvD_BwE</t>
  </si>
  <si>
    <t>Operational Excellence Solutions</t>
  </si>
  <si>
    <t>Assistance to help companies improve their competitive advantage by increasing their productivity and profitability through support, workshops and tutorials.</t>
  </si>
  <si>
    <t>Support NI businesses to identify and address the barriers that are inhibiting their sustainability, competitiveness and growth by supporting businesses to implement the productivity improvement tools and techniques to deliver sustainable productivity and supply-chain management improvement.
Invest NI 'We can help your business improve its resilience, agility and competitive advantage by improving your productivity and profitability. By addressing non value-adding activity and inefficiencies within business processes or supply chains, businesses can typically expect to see a productivity improvement of at least 25-30%'
Coaching support to help NI companies improve their competitive advantage by increasing their productivity and profitability.</t>
  </si>
  <si>
    <t>Invest NI customers of any size particularly businesses with issues such as:
Poor quality • High or increasing levels of rework • Poor delivery performance • Project over-runs • Supplier management issues</t>
  </si>
  <si>
    <t>Invest NI delivers Operational Excellence Workshops-  a variety of workshops which can either be generic or bespoke (delivered on-site) depending on the company needs.
Online tutorials and webinars on a range of areas for anyone to watch currently.
Available support will include:
workshops,
specialist advice,
mentoring and coaching,
case studies,
webinars and tutorials, and
best practice events that demonstrate how to get the most out of available resources.</t>
  </si>
  <si>
    <t xml:space="preserve">Over the 2016/17 to 2019/20 period, the programme has delivered: - 157 events (including workshops) - 2 productivity improvement conferences - 7 online tutorials  -224 projects </t>
  </si>
  <si>
    <t xml:space="preserve">Customer feedback within the Operational Excellence Solutions brochure which stated 'By making changes and improvements across its supply chain a large manufacturing company achieved direct customer savings of over £1 million, a 33% increase in delivery performance and savings of £500k from a new parts kitting service.'
2014-19 evaluation by Hatch (published in 2020 and available here https://www.investni.com/sites/default/files/2020-12/operational-excellence-programme-evaluation-report.pdf
OPEX has generally performed well in the successful delivery of support to businesses. Over the 2016/17 to 2019/20 period, the programme has delivered: - 157 events (including workshops) - 2 productivity improvement conferences - 7 online tutorials  -224 projects </t>
  </si>
  <si>
    <t>Invest NI website and brochure.
Range of best practice events available to view on YouTube.
Details on NI Business Info.</t>
  </si>
  <si>
    <t>https://www.investni.com/support-for-business/operational-excellence-solutions?utm_source=google&amp;utm_medium=cpc&amp;utm_campaign=20557782372&amp;utm_term=improve%20operational%20excellence&amp;utm_content=674410027811&amp;gclid=EAIaIQobChMIvt7g6_LxgwMVXIBQBh30tQGhEAAYASAAEgJ56vD_BwE</t>
  </si>
  <si>
    <t>Collaborative Research Support Fund (Horizon Europe)</t>
  </si>
  <si>
    <t xml:space="preserve">DfE supports the salaries and associated costs of up to six University based Horizon Europe Contact Points (NICPs). Horizon Europe is the EU’s competitive R&amp;D&amp;I framework programme. The role of the NICPs is to provide a range of hands-on support, guidance, practical information, and assistance on all aspects of participation in Horizon to all potential NI applicants interested in engaging with the programme. </t>
  </si>
  <si>
    <t>Non-financial in regards to the role of NICP</t>
  </si>
  <si>
    <t>The NICP network is a resource available to all potential applicants from NI who are interested in engaging with Horizon Europe. 
Horizon Europe provides funding support to researchers and innovators ranging from individuals to large scale businesses.
The main work programme of Horizon Europe(external link opens in a new window/tab) for the period 2023-2024 outlines the objectives and specific topic areas that will receive a total of €13.5bn in funding and NI scientists, researchers and businesses are strongly encouraged to form collaborative partnerships with international counterparts and to bid into Horizon Europe.</t>
  </si>
  <si>
    <t xml:space="preserve">Businesses and individuals
</t>
  </si>
  <si>
    <t xml:space="preserve"> If you are a researcher in an academic institution, public body or large company then in the first instance you should contact the NICP for your research area. For SMEs in the first instance you should contact one of the SME Contact Points in Invest NI (written for Horizon 2020, now Horizon Europe).</t>
  </si>
  <si>
    <t>The NICP Network, among other activities, are responsible for:-
Organising relevant events/workshops,
Assistance with identifying areas of relevance within the competitive Horizon Europe calls,
Help in identifying collaborative partners for applications,
Engaging with National Contact Points and also,
Practical advice and support with the process itself.
Opportunities to apply for Horizon Europe funding are issued via calls.</t>
  </si>
  <si>
    <t>No charge or fee for accessing the support of the Network. The NICP Network brings together thematic expertise to support regional stakeholders to engage effectively with Horizon Europe funding. The contact points are on hand to advise, signpost and connect participants from across any Northern Ireland organisation (industry, academia, public sector, third sector). This complements the role of National Contact Points, ensuring that the local research and innovation base has access to the dedicated and ongoing guidance needed to boost successful participation in the competitive Horizon Europe calls.
In regards to Horizon Europe, Invest NI note that 'Work programmes announce the specific research and innovation areas that will get funded. The forthcoming calls for proposals will be accessible though the one-stop-shop funding and tenders portal.'
'Once a proposal passes the evaluation stage (two to five months’ duration), applicants are informed about the outcome. The European Commission then draws up a grant agreement with each successful participant. The grant agreement confirms what research and innovation activities will be undertaken. This includes the project duration, budget, rates and costs, the European Commission's contribution and all rights and obligations. The time limit for signing the grant agreements is between one and three months.'</t>
  </si>
  <si>
    <t xml:space="preserve">From horizoneuropeni.com-
 'To date (30 June 2023) NI researchers and businesses have submitted 200 eligible proposals (224 applications) to the Horizon Europe programme. 39 proposals (20%) have been successful resulting in £12.3m having been awarded in project grants, through the UKRI guarantee scheme, to NI researchers and businesses.'
From https://www.agendani.com/horizon-europe-plan-b/   -
'Horizon 2020- Almost 300 participants in Northern Ireland were successful in drawing funds from Horizon 2020, with an estimated €323,469 available for each successful application
Horizon Europe (from an article in September 2022) Only 17 of the 125 eligible proposals submitted by Horizon Europe by Northern Ireland researchers have been considered successful to date....with associated funding of €6.17 million.'
</t>
  </si>
  <si>
    <t>Not NI specific however there is a Horizon 2020 evaluation.
https://ec.europa.eu/commission/presscorner/detail/en/ip_24_461</t>
  </si>
  <si>
    <t xml:space="preserve">The NICP is promoted on DfE website and horizoneuropeni.com which includes case studies and points of contact. There is also a NICP bulletin and information and brokerage events held regularly. 
Horizon Europe details are available on horizoneuropeni.com, their social media as well as Invest NI, Intertrade Ireland and European Commission 
</t>
  </si>
  <si>
    <t xml:space="preserve"> 1-2</t>
  </si>
  <si>
    <t>https://www.economy-ni.gov.uk/articles/horizon-europe
https://horizoneuropeni.com/
https://www.economy-ni.gov.uk/publications/nicp-guide</t>
  </si>
  <si>
    <t>Synergy</t>
  </si>
  <si>
    <t>Collaboration, R&amp;D, Skills</t>
  </si>
  <si>
    <t>Synergy is designed to increase SME participation in innovative networks of entrepreneurs, academics, policy makers, corporates and third sector participants. It aims to scale cross-border collaboration, using cluster and network development supports to increase the impact of programmes with economic benefit to Ireland and Northern Ireland.</t>
  </si>
  <si>
    <t>NI/ROI</t>
  </si>
  <si>
    <t>Designed to increase SME participation in innovative networks of entrepreneurs, academics, policy makers, corporates and third sector participants. It aims to scale cross-border collaboration, using cluster and network development supports to increase the impact of programmes with economic benefit to Ireland and Northern Ireland.</t>
  </si>
  <si>
    <t xml:space="preserve">Primarily looking to support schemes in the life sciences, bio-economy and advanced manufacturing/materials sectors. 
Also keen to get involved with projects from any sector that result in embracing Industry 4.0 technologies, aid in the transition to a low-carbon economy, or increase the productivity of SMEs. </t>
  </si>
  <si>
    <t xml:space="preserve">InterTradeIreland website with case studies. </t>
  </si>
  <si>
    <t>https://intertradeireland.com/innovation/synergy</t>
  </si>
  <si>
    <t>Generation Innovation</t>
  </si>
  <si>
    <t>Generation Innovation aims to inform, upskill and empower 16 to 18 year olds across NI to thrive as leaders, innovators and entrepreneurs of the future. It provides young people the opportunity to experience innovation focused businesses and exposes them to new emerging technologies developed in NI that they could play a part in.  The programme is highly inclusive with young people from all types of schools and FE colleges right across NI.  Pre and post skills assessments are carried out to show a clear increase in the development of innovation and entrepreneurial skills through participation with the programme.</t>
  </si>
  <si>
    <t>Digital Catapult NI (DCNI)</t>
  </si>
  <si>
    <t>The Digital Catapult NI project focuses on the provision of expertise and knowledge services to NI’s SME sector</t>
  </si>
  <si>
    <t>Connects industry and academia to build innovative partnerships, helping organisations of all sizes to work smarter by originating and adopting advanced digital technologies.
Offer innovation expertise with deep technology subject matter expertise and consortium led programmes. Supporting the growth of companies based in the region, and accelerating the adoption of emerging technologies for commercial benefit.
Digital Catapult UK has a mission to drive the UK economy through the practical application of digital innovation. It is funded by Innovate UK.</t>
  </si>
  <si>
    <t>Digital SMEs.
Businesses working with immersive technologies</t>
  </si>
  <si>
    <t>Range of services provided including:
-Consultancy and strategy
-Innovation and acceleration
-Research and development
-Testbed facilities
These services then offer a range of programmes.</t>
  </si>
  <si>
    <t>Working closely with Innovate UK, Belfast Regional City Deal (BRCD), InvestNI, and the Department for the Economy</t>
  </si>
  <si>
    <t>NI programmes and services however Digital Catapult is UK wide with locations in NI, London, North East Tees Valley and South West</t>
  </si>
  <si>
    <t>DC website and social media</t>
  </si>
  <si>
    <t>https://www.digicatapult.org.uk/about/regions/northern-ireland/</t>
  </si>
  <si>
    <t>Resource efficiency finance – resource matching – industrial symbiosis</t>
  </si>
  <si>
    <t xml:space="preserve">Resource Matching through Industrial Symbiosis provides fully funded support that offers opportunities to convert redundant materials from one business, into a resource for another business, helping to add value, reduce costs and save carbon for all parties.  </t>
  </si>
  <si>
    <t>Provides an opportunity to transfer business waste, unwanted materials and bi-products from one business or organisation to be reused, recycled, reprocessed and repackaged by another.
Invest NI 'We prefer to talk about wasted resources so we will help you if you have or want a wide range of things including, equipment, production capacity, storage and transport, skills, waste heat, sludge; anything that does not leave your business as a product or service can be classified as a wasted resource and we will aim to find a solution for it.'</t>
  </si>
  <si>
    <t>NI businesses</t>
  </si>
  <si>
    <t xml:space="preserve">•A Resource Matching Service open to all businesses in NI that offers opportunities to convert redundant materials of one business, into a resource for another business.  </t>
  </si>
  <si>
    <t xml:space="preserve"> Delivered by International Synergies NI Ltd
A team of highly skilled and experienced staff will provide advice and guidance to help the business achieve resource matching solutions specific to their resource and waste management needs. </t>
  </si>
  <si>
    <t>International Synergies website states 'The Invest NI Resource Matching service is the longest running facilitated Industrial Symbiosis programme in the world. It has been delivered by International Synergies NI Ltd since inception in 2007 and to date it has achieved over £43 million cost savings for NI businesses and 400k tonnes resources diverted from landfill'</t>
  </si>
  <si>
    <t xml:space="preserve">2023 evaluation (published February 2024) on the suite of energy and resource efficiency offerings available https://www.investni.com/media-centre/economic-and-market-intelligence
This found that:
 280 advisory visits were undertaken by the EDO to businesses (Invest NI Client businesses and the wider business base) to identify potential redundant resources/materials to potentially foster collaborative synergies, 12% less than anticipated at the outset (N=318) for the period under review.
• There were 139 business attendances across 6 Resource Matching Workshops, 2 of which were delivered in person and the remaining 4 were delivered online due to COVID-19 attendance restriction. A total of 74 Match Reports were completed for collaborative synergies, involving 89 unique businesses, created as a result of the Service’s activities. 86% of the reports were ‘small’ match reports (individual synergies resulting in cost savings of up to £25k) and the remainder (14%) were ‘large’ match reports (individual synergies resulting in cost savings of over £25k). 
Overall more than four-fifth of businesses (83%) indicated that the RMIS Service was ‘very effective’ (45%) or ‘effective’ (38%) in terms of supporting them to explore opportunities to exchange their redundant materials and/or waste with other businesses
</t>
  </si>
  <si>
    <t>Invest NI website including case studies and videos on YouTube.
International Synergies website.
Details on NI Business Info.
Previous workshop (2021) at QUB
The evaluation also stated that 'By way of exemplifying the impact made by the Service to other businesses, in order to
encourage their engagement with the Service and resource efficiency activities more generally, 6
written (N=5) and video (N=1) case studies were created by the EDO in conjunction with
businesses that had benefited from the service.'
Evaluation also suggested that it was Invest NI's remit to undertake marketing and promotion of RMIS service however 'It was the view of a number of consultees that despite the growing strategic importance of the
Circular Economy (in which RMIS plays an integral role), there are low levels of awareness of the RMIS Service amongst Invest NI’s Client Executive base.'</t>
  </si>
  <si>
    <t xml:space="preserve"> Low Carbon (including green hydrogen)</t>
  </si>
  <si>
    <t>https://www.investni.com/support-for-business/resource-matching-service?utm_source=google&amp;utm_medium=cpc&amp;utm_campaign=20557782372&amp;utm_term=resource%20matching&amp;utm_content=674410027814&amp;gclid=EAIaIQobChMI-47lnvTxgwMVW4BQBh22QAeWEAAYASAAEgJCT_D_BwE
https://www.international-synergiesni.com/resource-matching-efficiency</t>
  </si>
  <si>
    <t>Catalyst Schools</t>
  </si>
  <si>
    <t>Catalyst Schools is a professional learning programme for school leaders and teachers designed to support school communities in fostering a culture of inclusive innovation and learning for the future of work and civic life. Teachers are empowered to foster this culture of inclusive innovation in their own schools, with existing resources.
The long-term aim for Catalyst schools is that schools will become the primary mechanism for all young people to experience innovation mindset and toolkits that will equip them for life and ultimately foster an innovative entrepreneurial mindset from an early age across all sections of society.</t>
  </si>
  <si>
    <t>Project funding is claimed in 2 stages, 1=baseline audit, 2= delivery and evaluation report</t>
  </si>
  <si>
    <t>Regional Entrepreneurship Acceleration Programme (REAP) Backbone Organisation</t>
  </si>
  <si>
    <t>Business development</t>
  </si>
  <si>
    <r>
      <rPr>
        <b/>
        <u/>
        <sz val="11"/>
        <color rgb="FF00B050"/>
        <rFont val="Calibri"/>
        <family val="2"/>
        <scheme val="minor"/>
      </rPr>
      <t>REAP - NEW / UNDER DEVELOPMENT / TO BE LAUNCHED</t>
    </r>
    <r>
      <rPr>
        <sz val="11"/>
        <color theme="1"/>
        <rFont val="Calibri"/>
        <family val="2"/>
        <scheme val="minor"/>
      </rPr>
      <t xml:space="preserve">
Development of a "backbone organisation" to deliver the entrepreneurship strategy/action plan that will be developed by the REAP group. These include the development of an online portal focused on IDEs.</t>
    </r>
  </si>
  <si>
    <t>Budget to end of March 2025 is just over £2m</t>
  </si>
  <si>
    <t>To be launched</t>
  </si>
  <si>
    <t>The Global Open Innovation Network is a platform to connect key components of the NI innovation ecosystem together, and further to international linkages in order to help link a complex landscape and to promote collaboration locally, nationally and internationally on the key growth areas of Greentech, Health &amp; Life Sciences and Fintech. This unique proposition will address the issue of a disconnected and complex ecosystems, by providing a central point of focus for the innovation curious in NI and support their activity.</t>
  </si>
  <si>
    <t>Scale your Sales will provide the opportunity for NI innovation led companies to access world leading sales training and support through a series of workshops and one-to-one coaching delivered by global executives who have recently led companies to greater than £100m annual revenues.</t>
  </si>
  <si>
    <t>NI innovation led companies</t>
  </si>
  <si>
    <t>Scale your Sales is a 4-day deep dive addressing the key challenges in sales that many growing companies face in today’s rapidly changing commercial environment.</t>
  </si>
  <si>
    <t>NI but delivered by global executives</t>
  </si>
  <si>
    <t>In 2023 there were 34 companies supported, 59 attendees and 18 applications for 1:1 coaching</t>
  </si>
  <si>
    <t xml:space="preserve">Details gathered from PowerPoint on Catalyst's programmes </t>
  </si>
  <si>
    <t xml:space="preserve">Matrix </t>
  </si>
  <si>
    <t>Matrix oversees a programme of market led science and technology foresight and horizon scanning research. Output provides a critical evidence base and recommendations to government on the development of future science and technology policy, strategy, and programme delivery to underpin achievement of DfE and PfG objectives. In addition, Matrix advises on how regional and national science and technology, innovation and R&amp;D policies may be most effectively implemented across NI. The panel facilitates engagement and collaboration of industry with academia and government and enhances DfEs links with relevant local, national and international organisations.</t>
  </si>
  <si>
    <t>Matrix is an industry led panel advising government and informing academia and industry on the commercial exploitation of R&amp;D and science and technology.
The panel advises in three main areas:
Key R&amp;D and science &amp; technology issues affecting business innovation
The emerging strategic technology priorities impacting on NI’s economy
The promotion of a culture of innovation and the importance of R&amp;D and science &amp; technology in the future, particularly with business and in regard to commercial exploitation activities.</t>
  </si>
  <si>
    <t>Advising government, academia and industry</t>
  </si>
  <si>
    <t>MATRIX, the Northern Ireland Science Industry Panel, is a business led expert panel, formed primarily to advise government, industry and academia on the commercial exploitation of R&amp;D and science and technology in Northern Ireland.
produce regular, in depth reports which outline the work, findings and recommendations of our specialist panels. These reports are an invaluable resource for anyone interested in how new technologies and market opportunities can be developed within the NI economy and beyond.</t>
  </si>
  <si>
    <t>MATRIX website, regular events and social media. 
DfE website.
Media outreach and engagement on agendaNI, HSC R&amp;D Division, Interreg Europe</t>
  </si>
  <si>
    <t>1-9+?</t>
  </si>
  <si>
    <t>https://matrixni.org/</t>
  </si>
  <si>
    <t>Northern Ireland Co-design of Open Innovation model with Cambridge, Massachusetts</t>
  </si>
  <si>
    <t>An immersive 3-day program in the Cambridge/Boston innovation ecosystem to provide an understanding of how different stakeholders (universities, corporates, start-ups, government, and other key players) interact, collaborate, and mutually support growth across innovation landscapes.</t>
  </si>
  <si>
    <r>
      <rPr>
        <sz val="11"/>
        <rFont val="Calibri"/>
        <family val="2"/>
        <scheme val="minor"/>
      </rPr>
      <t>Innovation Skills for Employment</t>
    </r>
    <r>
      <rPr>
        <b/>
        <sz val="11"/>
        <rFont val="Calibri"/>
        <family val="2"/>
        <scheme val="minor"/>
      </rPr>
      <t xml:space="preserve"> (Open Innovation model)</t>
    </r>
  </si>
  <si>
    <t xml:space="preserve">Innovation Skills for Employment is a pilot programme to address the under-represented young people by developing innovation skills and readiness for employment to those who may not otherwise be exposed to opportunity, particularly those involved in or on the edge of the justice system. </t>
  </si>
  <si>
    <t>Innovate UK Business Growth (previously Innovate UK Edge)</t>
  </si>
  <si>
    <t xml:space="preserve">Innovate UK Business Growth provides businesses with all the benefits associated with EEN, including access to international networks and growth experts. </t>
  </si>
  <si>
    <t>Not able to be shared.</t>
  </si>
  <si>
    <t xml:space="preserve">Financial and Non-financial-dependent on programme applied to </t>
  </si>
  <si>
    <t>Innovate UK Business Growth provides a range of bespoke support to ambitious and innovative businesses wanting to grow and scale. Innovation and Growth Specialists can be a mentor, critical friend, and champion to innovative businesses, working closely with businesses to understand needs through a business diagnostic, identify gaps and identify the most effective strategy to accelerate business’ growth and maximise its potential.
Innovate UK Business Growth advisers can help source and establish connections with new collaborators and business partners in over 65 countries through their involvement in the Enterprise Europe Network</t>
  </si>
  <si>
    <t>High potential SME innovation-driven companies, including Innovate UK grant winners.
Where Innovate UK cannot support a business under this programme they will refer them to other support such as Go Succeed- this is after an early stage strategy session, after referral the business' progress is tracked</t>
  </si>
  <si>
    <t>High potential small to medium sized innovation-driven companies, including Innovate UK grant winners in NI.</t>
  </si>
  <si>
    <t>Innovate UK EDGE is hosted by Invest NI in NI (staff are employed by Invest NI who deliver Innovate UK business offering)
Support provided in NI includes:
The Global Business Innovation and Global Incubator programmes.
Funded access to Catapults and RTOs to support Growth &amp; Scaling.
Helping Grow your Innovative Business with the right Funding &amp; Finance and by enhancing Investment Readiness.
Scaleup Programme also helps the highest potential businesses realise their ambitions.</t>
  </si>
  <si>
    <t>EDGE aims to support business development services. We may provide financial and non-financial business development support to enterprises at a 100% for up to £315,000
Global Business Innovation Programme- The cost to participate in the programme is the time commitment of a senior person from the business.  The commitment includes working with an Innovate UK EDGE innovation &amp; growth specialist, attending the Get ready workshop (2 days), visiting the market (1 week), and attending the Exploit the opportunity workshop (1 day).
Innovate UK will fund and organise group flights, group accommodation and group in-market travel for successful applicants. One senior representative from each company will be funded.
On acceptance to the programme a commitment fee of £500 will be obtained from each participant, which will be refunded on completion of the full activities and agreed action plan. Non-completion after formal acceptance may result in forfeiting some or all the commitment fee.</t>
  </si>
  <si>
    <t>NI (but overall programme is UK wide)</t>
  </si>
  <si>
    <t>2022/23- over 134 businesses worked with across NI.
Over 60 companies supported were high growth, 70 were 'growth'.
2023/24- currently supporting 121 high growth companies, 120 growth companies.
Scale up support is used by 3% of businesses, high growth support 42% of businesses and growth support by 55% of businesses.</t>
  </si>
  <si>
    <t>Innovate UK EDGE Scaleup Programme Interim Summative Assessment available at: https://www.ukri.org/publications/innovate-uk-edge-scaleup-programme-interim-summative-assessment/</t>
  </si>
  <si>
    <t>Invest NI and  UKRI Innovate UK Edge websites.
Details on NI Business Info.</t>
  </si>
  <si>
    <t>https://www.investni.com/support-for-business/innovation-research-and-development/innovate-uk-edge</t>
  </si>
  <si>
    <t>Co-centre Programme</t>
  </si>
  <si>
    <t>Science Foundation Ireland</t>
  </si>
  <si>
    <t>The programme will establish virtual Centres of distributed excellence linking researchers across academia and industry to perform cutting-edge research in areas of mutual economic, societal, health and environmental importance. Co-Centres will be structured according to the existing SFI model and will be funded by Science Foundation Ireland (SFI), Northern Ireland’s Department of Agriculture, Environment and Rural Affairs (DAERA) and UK Research and Innovation (UKRI), and co-funded by industry.</t>
  </si>
  <si>
    <t>NI, RoI and UK</t>
  </si>
  <si>
    <t>Overall €74million available.</t>
  </si>
  <si>
    <t xml:space="preserve">To create a dynamic research network across Ireland, GB and NI. This will be led by a cross-jurisdictional collaboration of academic partners working together with industry and other key stakeholders to bring scale, standing and cohesion to the research and innovation ecosystem.  The Co-Centre Programme encourages high quality research and innovation whilst also delivering economic, societal, health and environmental impacts. 
</t>
  </si>
  <si>
    <t>Researchers</t>
  </si>
  <si>
    <t>Applicant groups must have a Co-Director from each jurisdiction on the island of Ireland and a number of Co Applicants from across all jurisdictions (Ireland, NI, and Great Britain). 
The following NI Institutions are eligible to apply for funding from DAERA under the Co-Centre Programme: • QUB • UU • AFBI
Co-Applicants from the NI and Great Britain who will be participating in the UKRI-funded Spoke must be hosted by Research Bodies situated in those regions and be eligible for funding from UKRI. A list of the types of eligible UKRI Research Bodies are listed below and is available on the UKRI website2,3; • Higher education institutions • Research Institutes • NHS bodies • Public Sector research establishments • Independent research organisations • Research and technology organisations 
Full eligibility available at: https://www.sfi.ie/funding/funding-calls/co-centres/Guidance-for-applicants.pdf</t>
  </si>
  <si>
    <t>The programme will establish virtual centres of distributed excellence linking researchers across academia and industry to perform cutting-edge research in areas of mutual economic, societal, health and environmental importance. 
Co-Centres will be structured according to the existing SFI model and will be funded by Science Foundation Ireland (SFI), Northern Ireland’s Department of Agriculture, Environment and Rural Affairs (DAERA) and UK Research and Innovation (UKRI), and co-funded by industry.</t>
  </si>
  <si>
    <t>The new programme will provide for an investment of €74million, funded through DAERA (up to £17M), SFI (up to €40million) and UKRI (up to £12 million), to support future joint research.
The two new Co-Centres will formally commence activities on 1st January 2024, and will be funded to 2030.</t>
  </si>
  <si>
    <t xml:space="preserve">Ongoing </t>
  </si>
  <si>
    <t>RoI and UK</t>
  </si>
  <si>
    <t xml:space="preserve">Co-Centre for Climate + Biodiversity and Water
Number of research performing organisations: 14
Number of researchers: 64
Co-Centre for Sustainable and Resilient Food Systems
Number of research performing organisations: 15
Number of funded researchers: 68
</t>
  </si>
  <si>
    <t>Funding decision was in 2023</t>
  </si>
  <si>
    <t>SFI, DAERA website
Information webinars and drop-in clinics were also held to support applicants.
Press release on Gov.uk, QUB</t>
  </si>
  <si>
    <t>Advanced Manufacturing, Materials and Engineering
Agri-Tech
Life and Health Sciences
Low Carbon (including green hydrogen)</t>
  </si>
  <si>
    <t>https://www.sfi.ie/funding/funding-calls/co-centres/
https://www.daera-ni.gov.uk/articles/co-centre-programme</t>
  </si>
  <si>
    <t>Digital Surge Programme</t>
  </si>
  <si>
    <t>Partly funded by all 11 local authorities, Invest NI and the EU.</t>
  </si>
  <si>
    <t>Support for small businesses including workshops, a diagnostic report, mentoring support, a digital acceleration plan and routing to more intensive supports and funding</t>
  </si>
  <si>
    <t>This programme supports small businesses that have digital transformation potential and related ambitions across any sector.</t>
  </si>
  <si>
    <t>Small businesses with fewer than 50 employees</t>
  </si>
  <si>
    <t xml:space="preserve">•Be an enterprise or social enterprise based in NI
• have less than 50 employees
• not be an Invest NI client (or have approval from your Invest NI client representative to participate in the programme)
•require specialist support to embark on a ‘digital transformation journey’
•not be able to access similar support from existing economic development stakeholders
• be able to confirm that the Digital Surge mentoring will not take them over the State Aid de minimis ceiling of €200,000 over the current and two previous fiscal years, or if applicable, the £315,000 Minimal Financial Assistance contribution. Find out more about De Minimis aid.
</t>
  </si>
  <si>
    <t>Support includes:
•two half-day workshops on the fundamentals of digital transformation and innovation
•a diagnostic report outlining an innovation and digital transformation plan for your organisation produced by an innovation consultant
•masterclass workshops to showcase the advanced technologies such as Blockchain, the Internet of Things, Artificial Intelligence / Machine Learning, Data Analytics, Virtual Reality / Immersive Tech and Robotics
•six days of mentoring support from advanced technology experts
•a digital acceleration plan produced for your organisation
•routing to more intensive supports and funding</t>
  </si>
  <si>
    <t>Funded through the participating Councils, Invest NI and the European Regional Development Fund under the Investment for Growth and Jobs (Northern Ireland 2014-2020) Programme (EUIGJ) Local Economic Development Measure.</t>
  </si>
  <si>
    <t>NI wide</t>
  </si>
  <si>
    <t>Antrim and Newtownabbey Borough Council reported that the programme has supported 213 companies.
https://antrimandnewtownabbey.gov.uk/business/digital-innovation/digital-surge/</t>
  </si>
  <si>
    <t>Antrim and Newtownabbey Borough Council reported that the programme has supported 213 companies</t>
  </si>
  <si>
    <t xml:space="preserve">NI Business Info.
Local council websites.
Variety of events previously held in 2023 on areas such as Big Data, Blockchain, The Fundamentals of Innovation for Digital Transformation as part of the programme which were open to anyone to attend. 
</t>
  </si>
  <si>
    <t>https://www.nibusinessinfo.co.uk/content/digital-surge-programme-ni-businesses</t>
  </si>
  <si>
    <t xml:space="preserve">Innovate NI </t>
  </si>
  <si>
    <t>DfE initiative delivered by Invest NI in partnership with local councils and FE colleges</t>
  </si>
  <si>
    <t>Innovation, skills</t>
  </si>
  <si>
    <t>The ultimate goal of the Programme is to increase the number of NI businesses successfully engaging in innovation.
The programme has four distinct elements:
Innovation Assessment
The Innovation Framework
Innovation Recognition
Innovation Management Standards</t>
  </si>
  <si>
    <t>Non-financial
Invest NI support may include:
direct innovation advice and guidance from an innovation specialist
signposting to sources of innovation-led funding
exclusive access to innovation workshops or webinars
continued support and mentoring throughout the innovation journey
advice on applying for innovation-related support</t>
  </si>
  <si>
    <t>Raise awareness of the importance of business innovation
Work with stakeholders such as further and higher education colleges, local councils, Innovate UK and Intertrade Ireland to recognise business innovation
Provide best practice guidance to help businesses innovate successfully
Encourage the use of the Innovation Framework to support successful innovation</t>
  </si>
  <si>
    <t xml:space="preserve">All businesses in NI. </t>
  </si>
  <si>
    <t xml:space="preserve">All businesses can complete the innovation assessment. </t>
  </si>
  <si>
    <t>The Innovation Assessment is a diagnostic tool that helps businesses find out how innovative they are. They enter the details of their innovation activities and are given their current position on the Innovation Framework. The Innovation Framework provides a pathway to bring the business idea from concept to market. 
There are four innovation recognition levels which correspond with the four steps in the Innovation Framework. On completion of each step in the framework, businesses receive a certificate and promotional materials from DfE. 
Innovative businesses can apply the ISO 56000 standards to introduce an effective innovation management system.</t>
  </si>
  <si>
    <t>Promoted via the Invest NI and Nibusinessinfo websites.</t>
  </si>
  <si>
    <t>https://www.innovateni.com/</t>
  </si>
  <si>
    <r>
      <t xml:space="preserve">All Island Innovation Programme </t>
    </r>
    <r>
      <rPr>
        <b/>
        <sz val="11"/>
        <color theme="1"/>
        <rFont val="Calibri"/>
        <family val="2"/>
        <scheme val="minor"/>
      </rPr>
      <t>(Programme paused 2023 for review in development)</t>
    </r>
  </si>
  <si>
    <t xml:space="preserve">InterTradeIreland along with partners from University College Cork Business School, Queens University Belfast Public Engagement Office, University of Galway J.E. Cairnes School of Business and Economics and Technological University of Dublin Faculty of Business are currently developing the All Ireland Innovation Programme (AIIP) this programme is an SME Development Programme that will increase innovation capability and leadership skills in SMEs through a series of face to face, virtual, one to one and group sessions.  </t>
  </si>
  <si>
    <t>https://intertradeireland.com/innovation/all-island-innovation-programme</t>
  </si>
  <si>
    <t>Currently paused</t>
  </si>
  <si>
    <t>Broader focus (including more general start-up/social enterprise)  or info services</t>
  </si>
  <si>
    <t>Skills &amp; mentoring</t>
  </si>
  <si>
    <t>OPTIMAL Programme</t>
  </si>
  <si>
    <t>Management and Leadership skills</t>
  </si>
  <si>
    <t>Optimal Programme (Outstanding performance through individual mentoring and leadership) provides tailored and specialist business support to micro and small enterprises to support the development of a more prosperous economy within the council area</t>
  </si>
  <si>
    <t>Shine Programme</t>
  </si>
  <si>
    <t>Ards and North Down Borough Council</t>
  </si>
  <si>
    <t>Bespoke mentoring located in the Ards and North Down borough council area</t>
  </si>
  <si>
    <t>Digital Growth Programme</t>
  </si>
  <si>
    <t>Ards and North Down Borough Council, Newry, Mourne and Down District Council</t>
  </si>
  <si>
    <t>Designed to give businesses valuable advice and support from experts in the industry between 1:1 mentoring and workshops, where they can then develop their digital skills within their industry</t>
  </si>
  <si>
    <t>Armagh City, Banbridge and Craigavon Borough Council Digital Support Programme</t>
  </si>
  <si>
    <t>Armagh City, Banbridge &amp; Craigavon Borough Council</t>
  </si>
  <si>
    <t>Provides digital assistance and mentoring to businesses to help increase their digital capacity</t>
  </si>
  <si>
    <t>Green Economy Support Programme</t>
  </si>
  <si>
    <t>This programme aims to support micro and small businesses to reduce their carbon footprint through 1 to 1 mentoring and a range of webinars</t>
  </si>
  <si>
    <t>EU Exit Mentoring Support</t>
  </si>
  <si>
    <t>Belfast City Council</t>
  </si>
  <si>
    <t xml:space="preserve">Free in depth mentoring support to businesses, to deal with significant challenges or make the most of EU Exit opportunities. </t>
  </si>
  <si>
    <t>Digital Causeway Programme</t>
  </si>
  <si>
    <t>Causeway Coast and Glens Borough Council</t>
  </si>
  <si>
    <t>Mentoring support for businesses located within the Causeway Coast and Glens Borough Council to embrace digital technology and incorporate digital platforms into their business operations and procedures</t>
  </si>
  <si>
    <t>Skills Focus</t>
  </si>
  <si>
    <t>Currently fully funded by DfE (usually 75% funded) the Skills Focus programme provides tailored training for small to medium-sized businesses to increase the skills levels of the existing workforce with accredited qualifications at Level 2 and above (up to and including Level 7 (Master's Degree Level)).</t>
  </si>
  <si>
    <t>Level 3 Advanced Technical Award - Pilot</t>
  </si>
  <si>
    <t>Intention of the new Level 3 provision is to build on the Department’s Level 2 Traineeship model to assist in providing an alternative pathway for learners who wish to pursue a vocational route to higher skills, education, or employment. Pilots ongoing in six priority areas (4 STEM) across FE colleges new intakes in pilots in Sept 2022 and 2023.</t>
  </si>
  <si>
    <t>Post Graduate Award Scheme</t>
  </si>
  <si>
    <t xml:space="preserve">Supports Postgraduate studentships, with a focus on research in economically relevant areas. The value of this award includes cost of approved fees and maintenance living for students. </t>
  </si>
  <si>
    <t>Fermanagh and Omagh District Council Digital Support Programme</t>
  </si>
  <si>
    <t>Fermanagh and Omagh District Council</t>
  </si>
  <si>
    <t>Targets both traditional businesses and businesses within the digital sector offering one to one mentoring support to help businesses to develop and enhance their digital skills in areas such as social media, email marketing and e-commerce to improve performance</t>
  </si>
  <si>
    <t>Leadership &amp; Capability Development Solutions
- The Leader Programme
- The Leadership Team Programme
- Leading with a group
- CDS Mentoring
- CDS Non-Exec Director</t>
  </si>
  <si>
    <t xml:space="preserve"> Leadership &amp; Mgt capability development</t>
  </si>
  <si>
    <t xml:space="preserve">The objective of L&amp;CDS programmes is to raise ambition, improve competitiveness, drive innovation, embrace sustainability, build culture, elevate performance and improve the productivity of NI companies through the development of strategic leadership capabilities. Aimed at owners/ CEO's /MD, the suite of L&amp;CDS programmes offers participants the opportunity avail of executive education workshops, 1-2-1 business mentoring, specialist non executive director support, leadership coaching and peer learning sets along with the opportunity to build a strong businesses network to challenge, support and share learning across.  </t>
  </si>
  <si>
    <t>Skills Intervention Programme II - Skills for Growth, Training Needs Analysis Workshops and Skills Advancement programme</t>
  </si>
  <si>
    <t>The focus of skills development is to develop higher level skills in: Leadership and Management Skills Technical Skills Functional Skills and Employability Skills</t>
  </si>
  <si>
    <t>Digi Growth Programme</t>
  </si>
  <si>
    <t>Lisburn and Castlereagh City Council</t>
  </si>
  <si>
    <t>Give key people in an organisation guidance in developing necessary skills and confidence to grow their business by selling their products and services more effectively</t>
  </si>
  <si>
    <t>Digital Boost Programme</t>
  </si>
  <si>
    <t>Mid and East Antrim Borough Council</t>
  </si>
  <si>
    <t>Helps businesses transforms and grow through the use of digital technology and E-commerce leading towards enhanced customer engagement and increased sales.</t>
  </si>
  <si>
    <t>Business Escalator Plus Programme</t>
  </si>
  <si>
    <t>Mentoring on topics including finance, marketing, IT, HR, business planning, export, innovation and business growth</t>
  </si>
  <si>
    <t>Digital First Programme</t>
  </si>
  <si>
    <t>Mid Ulster District Council</t>
  </si>
  <si>
    <t>Support programme to help Mid Ulster businesses to develop digital platforms, improve customer engagement and grow their businesses online</t>
  </si>
  <si>
    <t>Tender for Growth Programme</t>
  </si>
  <si>
    <t>Newry, Mourne and Down District Council</t>
  </si>
  <si>
    <t>Provides owner-managers of Belfast SMEs and micro enterprises with free one to one expert mentoring support, group based mentoring and meet the buyer events. This support gives the skills and confidence to identify, target and bid for both public and private sector tendering opportunities in Northern Ireland and elsewhere</t>
  </si>
  <si>
    <t>Start-up/Social Enterprise</t>
  </si>
  <si>
    <t>Ards and North Down Social Entrepreneurship Programme (ANDSEP)</t>
  </si>
  <si>
    <t xml:space="preserve">Tailored mentoring and business support planning to support social entrepreneurs to start a business, and encourage existing social enterprises to grow </t>
  </si>
  <si>
    <t>Social Enterprise Programme</t>
  </si>
  <si>
    <t>Free business support to help start a new social enterprise or grow and existing one</t>
  </si>
  <si>
    <t>Spare Room to Stellar</t>
  </si>
  <si>
    <t xml:space="preserve">Designed to inspire and equip Belfast entrepreneurs to start and grow a business. As part of free signposting consultation, individuals are connected with organisations that will provide support tailored to circumstances. </t>
  </si>
  <si>
    <t>Belfast Enterprise Academy</t>
  </si>
  <si>
    <t>Students work in cross disciplinary teams to develop viable business ideas and business plans. They meet with a number of successful local entrepreneurs and learn from their business experiences</t>
  </si>
  <si>
    <t>Kick Start Programme</t>
  </si>
  <si>
    <t>Mentoring and workshop support programme to help Belfast based startup businesses</t>
  </si>
  <si>
    <t>Social enterprise and co-operative support</t>
  </si>
  <si>
    <t>Help for setting up a new social enterprise or co-operative including advice, networking opportunities, coaching and workshops</t>
  </si>
  <si>
    <t xml:space="preserve">Basecamp Boston </t>
  </si>
  <si>
    <t>Provides the opportunity for at least 20 NI scaling technology and innovation businesses to develop and execute on their US go-to-market strategies.</t>
  </si>
  <si>
    <t>Role Models for Inclusive Entrepreneurship</t>
  </si>
  <si>
    <t>Alchemy Programme</t>
  </si>
  <si>
    <t>Free bespoke one to one mentoring and business support to develop new and existing innovative businesses that have the potential to grow</t>
  </si>
  <si>
    <t>Re:imagine</t>
  </si>
  <si>
    <t xml:space="preserve">Entrepreneurs can apply and pitch their ideas to a panel of judges with the chance to display merchandise in two top trading locations in Derry's Foylseide and the Pagoda, Strabane. </t>
  </si>
  <si>
    <t>Start Up Accelerator</t>
  </si>
  <si>
    <t>Will assist entrepreneurs to explore their business idea further and provide assistance to develop business skills</t>
  </si>
  <si>
    <t>Kick Start 2</t>
  </si>
  <si>
    <t>Provide practical and developmental assistance to local businesses in infancy and support and enhance survival rates</t>
  </si>
  <si>
    <t>INTERREG North West Europe Programme – Support for Social Entrepreneurs (SuNSE)</t>
  </si>
  <si>
    <t>Mentoring and workshop support to assist the start up of a new social economy enterprises as well as assist established social enterprises to grow and develop</t>
  </si>
  <si>
    <t>Mayor's Innovation Awards</t>
  </si>
  <si>
    <t>One-off grants provided to young entrepreneurs groups and organisations to develop a business idea, create a new business or project within a social enterprise or for projects that address diversity or inclusion to benefit wider Lisburn Castlereagh community</t>
  </si>
  <si>
    <t>Go Succeed</t>
  </si>
  <si>
    <t>Local Councils</t>
  </si>
  <si>
    <t>New support service from local councils in Northern Ireland to help start, grow, or scale a business.
Go Succeed Start experts help businesses create a business plan, seek funding, and put all the foundations in place to get a business up and running. 
Go Succeed Grow experts provide tailored support to help shorten the journey to business growth. 
Go Succeed Scale industry experts help tailor plans to penetrate new markets, identify investment opportunities, and scale up operations</t>
  </si>
  <si>
    <t>Larne Business Innovation and Incubation Programme</t>
  </si>
  <si>
    <t>Successful applicant will access bespoke support such as business and marketing plans, assistance with recruitment and signposting to other sources of support</t>
  </si>
  <si>
    <t>* no longer running and replaced with Go Succeed</t>
  </si>
  <si>
    <t>Enterprising Women</t>
  </si>
  <si>
    <t xml:space="preserve">Inclusivity </t>
  </si>
  <si>
    <t>A dedicated female network in Mid and East Antrim to support new and established female entrepreneurs to connect, grow in confidence, develop networks and collaborate with like-minded women</t>
  </si>
  <si>
    <t>Spark Programme</t>
  </si>
  <si>
    <t>Specialist mentoring support to individual business needs for businesses in the borough who are in their early stage of development</t>
  </si>
  <si>
    <t>World of Enterprise Programme</t>
  </si>
  <si>
    <t>Mentoring and workshop support programme to help community/voluntary groups to explore potential business ideas</t>
  </si>
  <si>
    <t>Mid Ulster Social Enterprise Programme</t>
  </si>
  <si>
    <t>Support programme to assist social enterprise start ups and the growth of existing social enterprises</t>
  </si>
  <si>
    <t>Social Enterprise Newry Mourne Down</t>
  </si>
  <si>
    <t>Programme of support helping individual and groups explore new social enterprise ideas to help them find sustainable innovative solutions to social problems</t>
  </si>
  <si>
    <t>Information Services</t>
  </si>
  <si>
    <t xml:space="preserve">Defining Cluster focus </t>
  </si>
  <si>
    <t xml:space="preserve">Defining Cluster focus for NI will assist DfE by using methods developed in the US in how they co-designed smart specialisations broadly relating to the defined five 10x cluster focus areas. </t>
  </si>
  <si>
    <t xml:space="preserve">Baselining Industry R&amp;D </t>
  </si>
  <si>
    <t xml:space="preserve">Research studies will be conducted to understand the wide spectrum of current innovation levels in industry, across 3 of the key cluster areas identified in the 10X strategy: FinTech, Health &amp; Life Sciences and GreenTech. The true size, scale and Technology readiness Levels (TRL) is unknown within NI, this work will address that unknown to provide a detailed understanding of the industrial landscape. </t>
  </si>
  <si>
    <t>Cross Border Trade Hub</t>
  </si>
  <si>
    <t>The Cross-border Trade Hub serves as a comprehensive resource for both existing and new SMEs engaged in cross-border trade. It functions as a convenient "one-stop shop," offering up-to-date and reliable trade information and advice.</t>
  </si>
  <si>
    <t>Technical Advisory Services</t>
  </si>
  <si>
    <t>Helps businesses stay on top of technical issues that might face businesses including intellectual property, regulation, legislation, standards and testing.</t>
  </si>
  <si>
    <t>Business Information Service (including Tender Alert Service)</t>
  </si>
  <si>
    <t>The service provides free access to market intelligence and company databases to help NI companies plan and carry out innovation or exporting activities based on sound data. Available to companies from start-up to multi-national companies.</t>
  </si>
  <si>
    <t>nibusinessinfo.co.uk</t>
  </si>
  <si>
    <t xml:space="preserve">Other </t>
  </si>
  <si>
    <t>A source of vital information for all businesses across all sizes and sectors.  The is a cross-cutting service supporting all Invest NI economic drivers on the checklist.</t>
  </si>
  <si>
    <t>24K per annum</t>
  </si>
  <si>
    <t>Management Information System (MIS) Grant</t>
  </si>
  <si>
    <t>Part Fund implementation of management information systems withing SMEs</t>
  </si>
  <si>
    <t xml:space="preserve">Resource Efficiency Finance – Technical consultancy support </t>
  </si>
  <si>
    <t>The Technical Consultancy programme is available to all businesses with an annual energy and resource spend in excess of £30k.  The support offers fully funded technical audits, feasibility studies and advice, complete with a report and recommendations to help participating businesses identify cost and carbon savings through the reduction of material and energy consumption</t>
  </si>
  <si>
    <t>Supply Chain Resilience and Development Solutions</t>
  </si>
  <si>
    <t>Supply Chain</t>
  </si>
  <si>
    <t xml:space="preserve">SCRDS provides a framework for NI based businesses to build resilience into their supply chain and develop their supply-chain function to enhance value, reduce risk and improve competitiveness.  It provides specialist supply chain advisory support to also help businesses identify supply chain risks and appropriate mitigations, identify supply chain opportunities, and develop supply chain capability with the overall aim of creating competitive advantage for NI businesses.  This is complemented by financial support for new dedicated high-skilled STEM related supply chain roles to support the development of the supply chain function in companies. </t>
  </si>
  <si>
    <t>Technical Infrastructure</t>
  </si>
  <si>
    <t>Project Gigabit</t>
  </si>
  <si>
    <t>As part of this DfE, along with Building Digital UK (BDUK), is developing a procurement approach for funding contracts to suppliers delivering gigabit-capable wholesale infrastructure. This procurement approach will be a successor to the highly successful Superfast broadband programme and Project Stratum.</t>
  </si>
  <si>
    <t>Project Stratum</t>
  </si>
  <si>
    <t>This project is improving broadband connectivity by extending Next Generation Access (NGA) broadband infrastructure to approximately 85,000 premises across Northern Ireland that cannot yet access NGA broadband services.</t>
  </si>
  <si>
    <t>General finance/funding</t>
  </si>
  <si>
    <t>Rural Business Investment Scheme</t>
  </si>
  <si>
    <t>Daera</t>
  </si>
  <si>
    <t>Inclusivity</t>
  </si>
  <si>
    <t>Grant funding of between 50-100k available to rural social enterprises to increase capacity, profitability and sustainability</t>
  </si>
  <si>
    <t>HBAN (Halo Business Angel Network)</t>
  </si>
  <si>
    <t>Enterprise Ireland</t>
  </si>
  <si>
    <t xml:space="preserve"> Enterprise  Ireland dedicated to the all-island promotion of business angel investment. The HBAN programmes encourages business angels to operate within syndicates and provides a matching service between companies seeking investors and business angels</t>
  </si>
  <si>
    <t>TBC</t>
  </si>
  <si>
    <t>Advancing Business Growth Programme</t>
  </si>
  <si>
    <t>Offers support to growing businesses in operation for a minimum of three years with a turnover of over £30,000 and which have the potential to create additional employment</t>
  </si>
  <si>
    <t>Co-Investment Fund II</t>
  </si>
  <si>
    <t xml:space="preserve">£70m equity fund for SMEs based in Northern Ireland.  The fund co-invests alongside business angels and other private investors.  The fund can provide co-investment in deals typically valued between £150k and £1m, and up to £2m over a series of investment rounds, at a ratio of up to 50%. </t>
  </si>
  <si>
    <t>Development Fund - Crescent III and Kennel</t>
  </si>
  <si>
    <t>Business growth</t>
  </si>
  <si>
    <t xml:space="preserve">Two £30m equity funds designed to support NI based SMEs which are beyond the start-up stage.  Initial investments were between £450k and £1.5m and total investment in portfolio companies can be up to £3m over a series of funding rounds. </t>
  </si>
  <si>
    <t>Successor Growth Funds - Growth Loan Funds II and Growth Finance Fund</t>
  </si>
  <si>
    <t>Growth Loan Fund II is a ERDF £30 million loan fund designed ot supportestablished SMEs seeking access to growth finance. Applicants will be NI based with an export focus and demonstarting growth or strong growth potential
Growth Finance Fund is a £30 million loan fund designed to support established SMEs seeking access to growth finance.</t>
  </si>
  <si>
    <t>Selective Financial Assistance 
- Export Start
- Growth Accelerator Programme 
- From Student to First Sale</t>
  </si>
  <si>
    <t>SFA supports NI investment and job creation projects that involve setting up new businesses, expanding existing businesses and attracting inward investment</t>
  </si>
  <si>
    <t>Exporting</t>
  </si>
  <si>
    <t xml:space="preserve">Elevate Programme </t>
  </si>
  <si>
    <t>Exports</t>
  </si>
  <si>
    <t>Help identify and capitalise on significant cross border sales opportunities that exist.</t>
  </si>
  <si>
    <t>Seedcorn Investor Readiness Competition</t>
  </si>
  <si>
    <t>Aimed at early and new start companies targeting international markets</t>
  </si>
  <si>
    <t>Trade Export Pathway</t>
  </si>
  <si>
    <t xml:space="preserve">Specialist support to grow your exports across different steps of the pathway. </t>
  </si>
  <si>
    <t>Acumen Programme</t>
  </si>
  <si>
    <t>The Acumen programme aims to enhance the capacity and capability of SMEs to take the first formal steps onto the export ladder by helping to fund an experienced and skilled sales resource to help businesses to identify new opportunities and win new sales in the cross-border market</t>
  </si>
  <si>
    <t>Graduate to Export Programme</t>
  </si>
  <si>
    <t>Programme that connects Northern Ireland businesses with graduates. Graduates spend six months in Northern Ireland familiarising themselves with the business before moving to an export market for up to 12 months to complete a market research project aligned to company’s strategic plan</t>
  </si>
  <si>
    <t>International Trade and Development Programme</t>
  </si>
  <si>
    <t>Finanical support for trade and development missions for businesses who want to be equipped with relevant in-depth knowledge and confidence to successfully operate in new markets.</t>
  </si>
  <si>
    <t>Innovate Accelerate</t>
  </si>
  <si>
    <t>Promotes trade outside the island of Ireland, including mentoring, grant and video creation</t>
  </si>
  <si>
    <t>Funding arrangements (level, sources, budget)</t>
  </si>
  <si>
    <t>No. companies supported</t>
  </si>
  <si>
    <t>ADA Funds II - Enterprise Capital Funds</t>
  </si>
  <si>
    <t>BBB</t>
  </si>
  <si>
    <t>Focused on funding early-stage entrepreneurs who solve society's biggest problems, with focus on the climate, healthcare and ageing, and economic empowerment</t>
  </si>
  <si>
    <t>UK</t>
  </si>
  <si>
    <t>part of ECF so already included below</t>
  </si>
  <si>
    <t xml:space="preserve">Future Fund: Breakthrough </t>
  </si>
  <si>
    <t>R&amp;D Funding</t>
  </si>
  <si>
    <t>A £375m UK wide scheme which will encourage private investors to co-invest with government in high growth innovative firms. Aimed at the acceleration of the deployment of breakthrough technologies, development of new medicines, and supporting transition to a UK net zero economy</t>
  </si>
  <si>
    <t>Finance: equity co-investments</t>
  </si>
  <si>
    <t>The fund is designed to provide equity funding to innovative, R&amp;D-intensive UK companies operating in breakthrough technology sectors (such as quantum, clean tech, and life sciences). These are sectors which typically have a longer lead time to product commercialisation. The fund is focused where there is the greatest need for intervention to increase the investment round size.</t>
  </si>
  <si>
    <t>UK-based R&amp;D intensive companies operating in breakthrough technology sectors (such as quantum, clean tech, and life sciences)</t>
  </si>
  <si>
    <t>The company receiving investment should be UK based (UK incorporated) with significant UK operations (meaning at least half of its overall employment base and research employees are based in the UK).
The company must be carrying out R&amp;D activity in the UK by meeting all three of the following criteria:
1) R&amp;D spending (as defined by pre-set accounting rules) will have been at least 10% of total operational cost base on average over the last three years or at least 15% in one of the past three years.
2) Company is developing defensible intellectual property in the UK which they expect to be the company’s main revenue source.
3) Company intends that 20% or more employees will be carrying out research for at least three years from the date of investment, in roles that require a relevant master’s degree or higher.
The company must have raised at least £5m of equity investment from third-party investors in previous funding rounds in the last five years prior to FF:B investment.
The company must be raising a minimum investment round size of £30m.</t>
  </si>
  <si>
    <t>The fund is delivered via British Patient Capital, a commercial subsidiary of the British Business Bank. Companies raising an investment round with the support of FF:B will require a sponsor investor to meet one of the three criteria below. The sponsor investor can be:
Any fund managed or advised by an FCA (or equivalent) authorised firm with private sector investment making up greater than 50% of the total fund size and who is currently managing an active fund greater than £100m. The fund must have raised capital from at least three independent LPs (or equivalent) and have a written investment strategy that aligns with the investment strategy of FF:B;
Any fund or investment vehicle with an appropriate investment strategy, managed or advised by a fund manager which has applied to and obtained an investment from a member of the British Business Bank group. For example, those supported by British Patient Capital and by the British Business Bank’s Enterprise Capital Funds programme.
Other investment vehicles with a minimum of £100m of investment capital, a broad range of independent investors (at least three), a demonstrable track record and an appropriate investment strategy where these have been approved by FF:B
The sponsor investor will be required to share an investment paper with BPC setting out the rationale for making the investment. The paper should include information about valuation, the business plan and follow-on funding expectations. The sponsor investor will also be subject to reputation and customer due diligence (CDD) checks and will be required to share with British Patient Capital any legal and financial due diligence reports prepared on the company.
The sponsor investor will also be expected to contribute a significant amount to the investment round. This will be assessed by British Patient Capital, by taking into consideration the financial position of the fund and the level of previous investment in the company.</t>
  </si>
  <si>
    <t>Future Fund: Breakthrough is £375m UK-wide programme. The minimum total investment round size is £30m. The maximum Future Fund: Breakthrough share of an investment round is 30%.</t>
  </si>
  <si>
    <t>Open for applications</t>
  </si>
  <si>
    <t>UK-wide fund</t>
  </si>
  <si>
    <t>Not detailed</t>
  </si>
  <si>
    <t>Not undertaken as yet as scheme launched in Nov 2023</t>
  </si>
  <si>
    <t xml:space="preserve">Pres release by BBB. Applications can be made via the weblink. </t>
  </si>
  <si>
    <t>Life &amp; Health Sciences, Low Carbon</t>
  </si>
  <si>
    <t>3-6</t>
  </si>
  <si>
    <t xml:space="preserve">Net Zero Innovation Portfolio - Energy Entrepreneurs Fund (EEF) Phase 8A </t>
  </si>
  <si>
    <t>BEIS</t>
  </si>
  <si>
    <t>Business Development</t>
  </si>
  <si>
    <t>A competitive funding scheme to support the development and demonstration of state of the art technologies, products and processes in the areas of energy efficiency, power generation, heat generation and energy storage</t>
  </si>
  <si>
    <t>closed to applications</t>
  </si>
  <si>
    <t xml:space="preserve">Net Zero Innovation Portfolio - Longer Duration Energy Storage Demonstration competition - Phase 2  </t>
  </si>
  <si>
    <t>Provides funding for low carbon technologies and systems, decreasing the cost of decarbonisation to help the UK end its contribution to climate change</t>
  </si>
  <si>
    <t xml:space="preserve">Advanced Nuclear Fund - Future Nuclear Enabling Fund 
</t>
  </si>
  <si>
    <t>BEIS is providing funding to help mature nuclear projects ahead of the government’s selection process</t>
  </si>
  <si>
    <t xml:space="preserve">Red Diesel Replacement competition Phase 2 </t>
  </si>
  <si>
    <t>This competition provides funding for projects developing low carbon alternatives to red diesel for construction, mining and quarrying</t>
  </si>
  <si>
    <t>?</t>
  </si>
  <si>
    <t>Accelerating Carbon Capture and Storage Technologies (ACT) 3</t>
  </si>
  <si>
    <t>Initiative between 14 countries including the UK- aimed at accelerating and maturing CCS technologies through funding research and innovation projects</t>
  </si>
  <si>
    <t>Net Zero Innovation Portfolio - Industrial Fuel Switching - Phase 2</t>
  </si>
  <si>
    <t>Provides funding for low carbon technologies and systems, decreasing the cost of decarbonisation to help end UK's contribution to climate change</t>
  </si>
  <si>
    <t>Help to Grow: Digital</t>
  </si>
  <si>
    <t xml:space="preserve">UK wide scheme to help small and medium sized businesses adopt digital technologies proven to increase productivity </t>
  </si>
  <si>
    <t>scheme no longer running</t>
  </si>
  <si>
    <t>CMDC round four: vessel and infrastructure combined demonstrations</t>
  </si>
  <si>
    <t>Innovate UK</t>
  </si>
  <si>
    <t>Organisations can apply for a share of £6 million, inclusive of VAT, to develop or repurpose platform technologies.
These technologies can be used as clinical tools to enable the bio-marker guided development of transformative dementia therapies.</t>
  </si>
  <si>
    <t>Innovation in professional and financial services R2 collaborations</t>
  </si>
  <si>
    <t>UK registered organisations can apply for a share of up to £5 million for projects that develop new products and services within professional and financial services.</t>
  </si>
  <si>
    <t>Innovation in professional and financial services R2 single</t>
  </si>
  <si>
    <t>UK registered businesses can apply for a share of up to £5 million for projects that develop new products and services within professional and financial services.</t>
  </si>
  <si>
    <t>Innovation loans future economy: round 10</t>
  </si>
  <si>
    <t>UK registered businesses can apply for loans for innovative projects with strong commercial potential to significantly improve the UK economy.</t>
  </si>
  <si>
    <t>Knowledge Asset Grant Fund: expand, autumn 2023</t>
  </si>
  <si>
    <t>Eligible UK public sector organisations can apply for up to £100,000 from the Knowledge Asset Grant Fund in this strand.
The funding will aid exploitation of intangible assets that have a broader application or client base than their owner organisation.</t>
  </si>
  <si>
    <t>Knowledge Asset Grant Fund: explore, autumn 2023</t>
  </si>
  <si>
    <t>Eligible UK public sector organisations can apply for up to £25,000 from the Knowledge Asset Grant Fund in this strand. The funding will aid exploitation of intangible assets that have a broader application or client base than their owner organisation.</t>
  </si>
  <si>
    <t>Knowledge Asset Grant Fund: extend, autumn 2023</t>
  </si>
  <si>
    <t>Eligible UK public sector organisations can apply for up to £250,000 from the Knowledge Asset Grant Fund in this strand. The funding will aid exploitation of intangible assets that have a broader application or client base than their owner organisation.</t>
  </si>
  <si>
    <t>SBRI: clinical biomarker tools and technologies for dementia</t>
  </si>
  <si>
    <t>Innovate UK Unlocking Potential Award 2023: begin</t>
  </si>
  <si>
    <t>Innovators can apply for an award to make their business idea a reality. The award will include a grant for £5,000, a living allowance and tailored business support.</t>
  </si>
  <si>
    <t>Eureka collaborative research and development: Eurostars three call five</t>
  </si>
  <si>
    <t xml:space="preserve">UK registered organisations can apply for a share of up to £2.5 million for collaborative research in partnership with organisations from participating Eurostars countries.
</t>
  </si>
  <si>
    <t>Improving observation capabilities of biodiversity in UK waters phase two</t>
  </si>
  <si>
    <t>UK registered organisations can apply for a share of up to £2.5 million for collaborative research in partnership with organisations from participating Eurostars countries.</t>
  </si>
  <si>
    <t>Knowledge transfer partnerships (KTP): 2023 to 2024 round four</t>
  </si>
  <si>
    <t>UK registered academic institutions, RTOs or Catapults can apply for a share of up to £9 million to fund innovation projects with businesses or not for profits.</t>
  </si>
  <si>
    <t>APC24: industrialising net zero automotive technology</t>
  </si>
  <si>
    <t>UK registered businesses can apply for a share of up to £20 million for late stage research and development projects that help accelerate the UK towards a net zero automotive future.</t>
  </si>
  <si>
    <t>Canada-UK: biomanufacturing of biologics and advanced therapies</t>
  </si>
  <si>
    <t>UK registered organisations can apply for a share of up to £3.5 million. You will collaborate with Canadian micro, small or medium-sized enterprises (SME) on joint research and development projects, for enabling technologies and innovations in biomanufacturing of biologics and advanced therapies.</t>
  </si>
  <si>
    <t>Farming Innovation Programme small R&amp;D partnership projects round three</t>
  </si>
  <si>
    <t>UK registered businesses can apply for a share of up to £9.8 million for small research and development (R&amp;D) partnership projects from the industry-led R&amp;D Partnerships Fund, a part of the Farming Innovation Programme.</t>
  </si>
  <si>
    <t>Innovate UK smart grants: June 2023</t>
  </si>
  <si>
    <t>UK registered organisations can apply for a share of up to £25 million for game changing and commercially viable research and development innovations that can significantly impact the UK economy.</t>
  </si>
  <si>
    <t>UK-Israel Eureka bilateral collaborative R&amp;D: round two</t>
  </si>
  <si>
    <t>UK registered organisations can apply for a share of up to £2 million to develop collaborative research and development (R&amp;D) projects focused on industrial research and development with Israel.</t>
  </si>
  <si>
    <t>CMDC round four: feasibility studies and pre-deployment trials</t>
  </si>
  <si>
    <t>UK registered organisations can apply for a share of up to £34 million for innovative clean maritime technologies. This funding is from the Department for Transport.</t>
  </si>
  <si>
    <t>CMDC round four: vessel or infrastructure demonstrations</t>
  </si>
  <si>
    <t>UK registered organisations can apply for a share of up to £34 million for innovative clean maritime technologies. This funding is from DfT.
The Clean Maritime Demonstration Competition (CMDC) round four is part of a suite of interventions launched by the UK Shipping Office for Reducing Emissions.</t>
  </si>
  <si>
    <t>Farming Innovation Programme: feasibility round three</t>
  </si>
  <si>
    <t xml:space="preserve">UK registered organisations can apply for a share of up to £5 million as part of a collaboration with a Singapore partner for industrial research projects that develop sustainable technologies helping reduce emissions and achieve a net-zero future.
</t>
  </si>
  <si>
    <t>India-UK collaborative R&amp;D for industrial sustainability</t>
  </si>
  <si>
    <t>UK registered organisations can apply for a share of up to £5 million to develop innovative proposals with India. This funding is from Innovate UK.</t>
  </si>
  <si>
    <t>Net zero living: user focused design</t>
  </si>
  <si>
    <t>UK registered businesses can apply for a share of up to £3.8 million to support them in developing their net zero products or services. This funding is from Innovate UK.</t>
  </si>
  <si>
    <t>UK-Singapore collaborative R&amp;D call sustainability and net zero</t>
  </si>
  <si>
    <t>UK registered organisations can apply for a share of up to £5 million as part of a collaboration with a Singapore partner for industrial research projects that develop sustainable technologies helping reduce emissions and achieve a net-zero future.</t>
  </si>
  <si>
    <t>Professional and financial services data access innovation lab: ESG</t>
  </si>
  <si>
    <t>Innovate UK, Ofgem</t>
  </si>
  <si>
    <t xml:space="preserve">This call for ideas is delivered in partnership with Ofgem. Future funding may be available from the Ofgem Strategic Innovation Fund.
The fund aims to deliver net zero at lowest cost to consumers and support innovative businesses to grow and scale.
</t>
  </si>
  <si>
    <t>Defra farming innovation investor partnership</t>
  </si>
  <si>
    <t>InnovateUK</t>
  </si>
  <si>
    <t>UK registered micro, small or medium-sized enterprise (SMEs) can apply for a share of up to £5 million to develop innovative farming solutions. This must align with private investment from selected investor partners.</t>
  </si>
  <si>
    <t xml:space="preserve">Advanced Propulsion Centre - Collaborative R&amp;D competition
</t>
  </si>
  <si>
    <t>Advanced Propulsion Centre</t>
  </si>
  <si>
    <t xml:space="preserve">The aim of this competition is to support collaborative R&amp;D projects that design, develop, and manufacture technology. These proposals will work towards delivering zero-emission on-vehicle technologies for on or off-road vehicles, including two-wheelers. </t>
  </si>
  <si>
    <t>financial - grant award</t>
  </si>
  <si>
    <t>UK-registered businesses can apply for match–funding for late-stage, collaborative research and development (CR&amp;D) of automotive technology and processes. Eligible projects will support the UK’s transition towards zero–emission vehicles by growing supply chain capability and automotive product manufacturing.  </t>
  </si>
  <si>
    <t>Companies working within the automotive industry supply chain</t>
  </si>
  <si>
    <t xml:space="preserve">Total grant request should range between £2.5 - 20m and be match funded to a max of 50/50. Project duration should be 18-36 months. There should be a clear route to market at the end of the project. Project consortia should contain a vehicle manufacturer or a tier 1 supplier. The consortia should contain an SME partner with a maximum of 6 partners. Your project must advance technologies in one or more of the following areas: 
Energy storage, batteries, their components, management and integration systems  
Fuel cell and associated balance of plant 
Electric machines  
Power electronics 
Fossil-fuel-free (at the point of use) internal combustion (in the case of on-road solutions, we will support project proposals which aim to achieve zero harmful tailpipe emissions) 
Hydrogen storage and management systems 
Design for circular economy, including the disassembly, recovery, and reuse of materials used in the project technologies  
Digitalisation for vehicle development and design </t>
  </si>
  <si>
    <t>Individual projects can claim a grant between £2.5 million and £20 million (any award is subject to Ministerial and His Majesty’s Treasury approval).</t>
  </si>
  <si>
    <t>Applications close 31st March 2024</t>
  </si>
  <si>
    <t>UK-wide</t>
  </si>
  <si>
    <t>N/A competition opened in Jan 2024</t>
  </si>
  <si>
    <t>Advanced Manufacturing, Materials &amp; Engineering, Low Carbon</t>
  </si>
  <si>
    <t>https://www.apcuk.co.uk/get-involved/competitions/collaborative-rd-competition/</t>
  </si>
  <si>
    <t>* have added 
need to add funding arrangements</t>
  </si>
  <si>
    <t>R&amp;D tax credits</t>
  </si>
  <si>
    <t>HMRC</t>
  </si>
  <si>
    <t>Supports companies that work on innovative projects in science and technology</t>
  </si>
  <si>
    <t>financial - tax relief</t>
  </si>
  <si>
    <t xml:space="preserve">To encourage companies to work on innovative projects by providing tax relief for those that make an advance in science or technology. </t>
  </si>
  <si>
    <t xml:space="preserve">All companies except those working in the arts, humanities and social sciences including economics. Separate types of tax relief available for SMEs and Large companies (until 1st April 2024). </t>
  </si>
  <si>
    <t xml:space="preserve">The work that qualifies for R&amp;D tax relief must be part of a specific project to make an advance in science or technology.
Companies cannot claim if the advance is in:
the arts
humanities
social sciences, including economics
The project must relate to the company’s trade, either an existing one, or one that they intend to start up based on the results of the R&amp;D.
To claim they need to explain how a project:
1) looked for an advance in the field
2) had to overcome the scientific or technological uncertainty
3) tried to overcome the scientific or technological uncertainty
4) could not be easily worked out by a professional in the field
The project may research or develop a new process, product or service or improve on an existing one.
SMEs can claim SME R&amp;D tax relief is they have less than 500 staff and a turnover of less than 100 million euros or a balance sheet total under 86 million euros. 
Partners and linked clients are included within the size classification of an SME.
Large companies can claim R&amp;D expenditure credit. The expenditure credit is calculated as a percentage of  qualifying R&amp;D expenditure, the rates are:
13% on expenditure incurred from 1 April 2020 up to and including 31 March 2023
20% on expenditure incurred from 1 April 2023
SME R&amp;D tax relief and the Research and Development Expenditure Credit (RDEC) will be merged for accounting periods beginning on or after 1 April 2024, although an enhanced rate for R&amp;D intensive SMEs (introduced from 1 April 2023) will continue to be available under the current SME model.
The merged scheme will move to a single rate and set of qualifying rules which elements from the existing two schemes, including clarification of the approach to subcontracted out and subsidised R&amp;D. At the same time, the threshold for R&amp;D intensity will be lowered from 40% to 30%, making more businesses eligible for the enhanced rate.
Restrictions on overseas R&amp;D expenditure will also come into force from 1 April 2024, meaning there is plenty to consider when planning future investment in innovation. </t>
  </si>
  <si>
    <t xml:space="preserve">Companies planning to claim R&amp;D tax relief or expenditure credit must submit a claim notification form to HMRC if:
they're claiming for the first time
their last claim was made more than 3 years before the last date of the claim notification period
they may need to submit a claim notification form for 2 consecutive accounting periods if their previous claim was submitted in the last 6 months of the Company Tax Return amendment window.
R&amp;D tax credits are paid by HMRC as either a cash credit, a reduction in corporation tax liability or as a rebate on tax already paid. </t>
  </si>
  <si>
    <t>The provisional estimated amount of total R&amp;D tax relief support claimed for the tax year 2021 to 2022 was £7.6 billion which corresponds to £44.1 billion of R&amp;D expenditure. 
The £7.6 billion is comprised of £4.8 billion claimed through the SME scheme and £2.8 billion claimed through the RDEC scheme. Within the RDEC scheme £2.4 billion has been claimed by large companies and £415 million has been claimed by small and medium sized companies. 
The UK government’s net expenditure on R&amp;D (excluding EU R&amp;D budget contributions) was £14.0 billion in 2021.</t>
  </si>
  <si>
    <t xml:space="preserve">There were 90,315 claims in 2021-22. This was comprised of 79,205 SME scheme claims and 11,115 RDEC claims. </t>
  </si>
  <si>
    <t xml:space="preserve">Latest evaluation undertaken in 2020 
https://www.gov.uk/government/publications/evaluation-of-the-research-and-development-expenditure-credit </t>
  </si>
  <si>
    <t>Guidance provided by HMRC on their website
https://www.gov.uk/guidance/corporation-tax-research-and-development-rd-relief</t>
  </si>
  <si>
    <t>All except potentially Screen Industries</t>
  </si>
  <si>
    <t>https://www.gov.uk/guidance/corporation-tax-research-and-development-rd-relief</t>
  </si>
  <si>
    <t>Secondary support for innovation  (via ideas, methods, collaboration)</t>
  </si>
  <si>
    <t>Flexibility Innovation Programme - Energy System ‘Digital Spine’ Scoping Study</t>
  </si>
  <si>
    <t>Looks to support innovative solutions to enable large-scale widespread electricity system flexibility</t>
  </si>
  <si>
    <t>Industry of the Future: Industrial Sites competition</t>
  </si>
  <si>
    <t>Programme aimed to increase the range of options available to industry to enable them to decarbonise at a faster rate</t>
  </si>
  <si>
    <t>The Industry of Future Programme (IFP) aims to increase the range of options available to
industry which would enable them to decarbonise at a faster rate. It aims to work with
industry to understand what is required to make sites retrofit-ready by assessing the feasibility
of new equipment. The IFP will look for sites outside the Industrial clusters, dispersed
sites as well as for industrial collaboration in local areas.</t>
  </si>
  <si>
    <t>The IFP will consist of an initial scoping study, with follow-up activities which will be defined at
a later date. To enable the delivery of the scoping study, BEIS are inviting applicants from
industrial sites to work with the selected Engineering Delivery Partner, to have net zero
roadmaps developed for them. Successful applicants will have a roadmap developed for their
site by BEIS procured engineering delivery partner.</t>
  </si>
  <si>
    <t xml:space="preserve">£30m has been proposed to cover the whole Industry of the Future Programme (IFP). 
Up to £4 million is planned to procure the Scoping Study contractor to develop industrial
decarbonisation roadmaps for up to 40 industrial sites, including data centres. These studies
would include identification of optimal decarbonisation options, permanent installation of
technology or technologies, research &amp; development, and testing of a technology solution. </t>
  </si>
  <si>
    <t>scoping study closed to applications</t>
  </si>
  <si>
    <t>https://www.gov.uk/government/publications/industry-of-future-programme-scoping-study</t>
  </si>
  <si>
    <t>Knowledge Transfer Partnerships help businesses to partner with an academic organisation, research organisation or a Catapult, to employ a graduate with the skills and knowledge that can help the business to innovate and grow.</t>
  </si>
  <si>
    <t>Finance - grant funded</t>
  </si>
  <si>
    <t>To fund dynamic collaborations between the business and academic worlds to drive innovation. 
The “classic” KTP – focused on driving product, service or process innovation – is complemented by the Management KTP , which is all about enhancing human-centred strategic transformation; and the KTP model has now been internationalised with the introduction of the African Agriculture KTP (AAKTP).</t>
  </si>
  <si>
    <t>All sized businesses and all sectors. 
Each KTP is a partnership between:
- a UK-based business of any size. This includes not-for-profit organisations such as social enterprises, charities and some public sector organisations. Within KTP these partners are always referred to as ‘the business’
- a registered knowledge base. This could be a university, college, research and technology organisation or Catapult in the UK
- a suitably qualified graduate, with the capability to lead a strategic business project</t>
  </si>
  <si>
    <t xml:space="preserve">Each KTP is a partnership between the following:
a UK knowledge base, acting as lead organisation and submitting the application
a UK registered business, not for profit organisation or eligible public sector organisation
The term ‘business partner’ is used for businesses, public sector organisations, not for profit organisations charities or charitable businesses.
Public sector organisations can only apply for a Management KTP. The definition KTP uses for eligible public sector organisations is:
non-departmental public bodies and arm’s length bodies (ALBs)
the NHS
local authorities, bodies owned and controlled by local authorities
government owned companies, nationalised industries, most trading funds and regulators
The following public sector organisations are specifically excluded:
UKRI organisations and businesses owned or operated either wholly or partially by UKRI or one of its councils
Advanced research and invention agency (ARIA)
central government departments and the devolved administrations in Wales, Scotland and Northern Ireland
any organisation eligible to become a KTP knowledge base
Under current restrictions, this competition will not fund any procurement, commercial, business development or supply chain activity with any Russian and Belarusian entity as lead, partner or subcontractor. This includes any goods or services originating from a Russian and Belarusian source.
The knowledge base partner cannot work alone. The knowledge base partner must lead the project and must:
be a UK registered higher education (HE) or further education (FE) institution, Research Technology Organisation (RTO) or Catapult
be registered as a knowledge base with the KTP programme
invite one UK registered business, not for profit organisation or eligible public sector organisation into the Innovation Funding Service application
invite one knowledge transfer adviser to support the application
not have ownership of 50% or more of the business partner or a controlling interest via a shareholder agreement
recruit associate roles in a demonstrably open and fair manner
allow associates to participate in the typical working patterns of the business for the majority of the project, unless working virtually, this should take place at the business partner’s premises
agree to provide at least half a day per week of academic support for the associate
complete the application form in partnership with the business
make sure the application is completed and submitted with the agreement of a knowledge transfer adviser before the competition closes
submit a current full economic costing (fEC) letter with each application if you are using the full fEC costing model and support the project in accordance with its provision
provide the project secretariat
reach an intellectual property (IP) agreement with the business partner before the project commences
agree to attend specified meetings at a location identified by the business partner
ensure that none of the proposed academic team are directors, consultants or otherwise engaged by the business or group
As part of their involvement in the project the knowledge base partner must provide a case study to Innovate UK using the template provided, upon completion of the project.
Academic knowledge base partners must also seek to publish a minimum of 2 academic papers for publication per completed project.
Catapults must create at least 2 industry focused publications per project.
The business partner must be invited into the Innovation Funding Service by the knowledge base partner to collaborate on a project. Business partners cannot work alone. They must develop the project with a UK knowledge base who can provide the right skills to meet the knowledge gap within the business. 
To collaborate with a knowledge base, the business partner must:
be a UK registered business, not for profit organisation or eligible public sector organisation
have 2 or more full time equivalent employees
determine the size of their business or group
declare the total number of employees within the business and if part of a group of businesses, within the group
complete the application form in partnership with the knowledge base partner
provide evidence of their ability to financially support their contribution
host the associate and provide them with day to day supervisory support
host monthly supervisor, Local management Committee (LMC) and other mandatory meetings at their own expense
provide evidence that demonstrates their ability to financially support the exploitation of the project
reach a written IP agreement with the knowledge base before the project commences
The business partner must provide financial accounts from the current financial year and the previous two years. Other supporting documentation may be required. For businesses less than 3 years old, the knowledge base or Knowledge Transfer Adviser will give further guidance.
The size, location and type of your business determines the proportion of eligible costs that is funded. If the business is part of a group, it is the overall size of the group should be declared.
</t>
  </si>
  <si>
    <t>Innovate UK allocates funding to each round of the KTP programme, which will contribute towards the total costs of the individual projects. The number of public sector management KTPs is limited to a maximum of 10 applications per competition round.
The grant contribution to the project may be funded wholly or in part by one or more of the KTP financial supporters. You must choose at least one of the following financial supporters:
UKRI KTP (Innovate UK)
Invest Northern Ireland
Scottish Funding Council
Welsh Government
Department for Environment, Food and Rural Affairs (Defra)
A KTP project can last between 12 and 36 months, depending on the challenge and the needs of the business.</t>
  </si>
  <si>
    <t xml:space="preserve">A KTP is part-funded by a grant. A typical KTP project delivers a package of support valued at around £80,000 to £100,000 per year. This includes the costs of:
-  the academic team
- project consumables
- the associate’s salary
- mentoring, training and development
- travel and subsistence
Successful applications are partially funded on the following basis:
- large companies and eligible public sector organisations may receive a grant contribution of up to 50% of eligible project costs, with the business paying the balance
- SME’s may receive a grant contribution up to 67% of eligible project costs, with the business paying the balance
- not for profit organisations charities or charitable business may receive a grant contribution of up to 75% of eligible project costs, with the charity or charitable business paying the balance
- as virtual businesses have no geographical location they may only receive a grant contribution of 50% or 67% depending upon the size of the business and must support additional costs as outlined in the KTP project costs guidance
Businesses will need to fund the remaining cost of the project but may be able to use research and development (R&amp;D) tax relief to recoup some of these costs. </t>
  </si>
  <si>
    <t>KTP round one 2024-25 opened on 5th Feb and closes on 10 April 2024</t>
  </si>
  <si>
    <t>Currently, around 800 businesses, 100 knowledge bases and over 800 graduates are involved in KTPs.</t>
  </si>
  <si>
    <t>Latest evaluation covers projects supported between 2010-20 https://www.ukri.org/publications/knowledge-transfer-partnerships-evaluation/#:~:text=This%20independent%20evaluation%20covers%20the,overall%20performance%20against%20its%20objectives.</t>
  </si>
  <si>
    <t xml:space="preserve">KTPs are advertised by Innovate UK and UKRI. All competitions are also listed on the Innovation Funding Service. 
KTP roles are advertised by the knowledge base and successful applicants will have an employment contract with them. </t>
  </si>
  <si>
    <t>3-9</t>
  </si>
  <si>
    <t>Renewal scheme for current Future Leaders Fellows</t>
  </si>
  <si>
    <t>Management and Leadership Skills</t>
  </si>
  <si>
    <t>Finance - grant award for a fellowship</t>
  </si>
  <si>
    <t>The renewal funding will continue to support the development of a leading-edge fellow and further their work to undertake adventurous, ambitious programmes that tackle difficult and novel challenges.
The aim of the scheme is to develop the next wave of world-class research and innovation leaders in academia and business. It is also open to international applicants looking to take up a role at a UK-based organisation.
The FLF scheme provides long-term support in order to enable fellows to tackle ambitious programmes or multidisciplinary questions, and new or emerging research and innovation areas and partnerships.
It is the first UKRI-wide investment and will provide assessment and support across UKRI’s remit, with no barriers to multidisciplinary and interdisciplinary research or innovation.</t>
  </si>
  <si>
    <t>Current FLF award holders only. 
Renewal applications can be submitted within or across any areas of research or innovation covered by UK Research and Innovation (UKRI).
The renewal project should be a continuation of the original FLF fellowship. However, it is recognised that the project will have developed and progressed, and a fellow may change the direction of their project over the period of the fellowship in response to new discoveries or techniques if required. This is to build on their own changing experience, or to reflect changing business requirements and market opportunities, and should be explained in the case for support.</t>
  </si>
  <si>
    <t>An assessment panel will consider the applications based on whether a prima facie case for progression has been demonstrated. The prima facie is supported by the FLF renewal assessment criteria:
- research and innovation excellence
- fellow and their development
- impact and strategic relevance
- research and innovation environment and costs
Across all four factors assessed, a key issue will be whether the added value of continuing the fellowship mechanism of support is clearly demonstrated. For example, the continuing benefits from the scale, flexibility and duration of the fellowship funding offered is clear, as opposed to the benefits gained from standard project grant support.
For business applications, consideration of the added value will include, for example:
- whether the previous outputs are maximised
- whether the levels of risk involved in the project mean that the fellowship is continuing to support beyond the normal activity of the business
If a prima facie case for renewal is not agreed during the initial meeting, a formal discussion will be required. This will be with the fellow to determine whether the renewal award is awarded, and any questions raised by the panel will be shared prior to the discussion.</t>
  </si>
  <si>
    <t>Successful applicants to the Future Leaders Fellowships (FLF) scheme have the opportunity to extend their four-year fellowship by up to a further three years.</t>
  </si>
  <si>
    <t>Funded by UKRI with a maximum award of £567,000. 
In the initial scheme individuals could apply for funding over four years both to tackle ambitious and challenging research and innovation and to develop their career. In the renewal scheme funding can be extended for up to a further three years to support long-term focus on a particular area of research or innovation and continued career development.</t>
  </si>
  <si>
    <t xml:space="preserve">Currently open since 24 April 2023. There is no closing date specified. </t>
  </si>
  <si>
    <t xml:space="preserve">Between 2018-21 almost 500 fellowships have been awarded under the fellowship scheme. </t>
  </si>
  <si>
    <t>UKRI commissioned RAND Europe to conduct an evaluation of the Future Leaders Fellowships programme (round one to six) in June 2022.  https://www.ukri.org/publications/ukri-future-leaders-fellowships-evaluation-framework-report/</t>
  </si>
  <si>
    <t xml:space="preserve">Advertised by UKRI through their funding finder 
https://www.ukri.org/opportunity/?keywords=future+leader&amp;filter_status%5B%5D=open&amp;filter_status%5B%5D=upcoming&amp;filter_order=publication_date&amp;filter_submitted=true </t>
  </si>
  <si>
    <t>Analysis for innovators (A4I) round 11, stage one</t>
  </si>
  <si>
    <t>UK registered businesses can apply for a share of up to £2.2 million to resolve productivity and competitiveness issues by working with top scientists and research facilities.</t>
  </si>
  <si>
    <t>closed for applications</t>
  </si>
  <si>
    <t>Modelling UK supply chains as complex systems for resilience</t>
  </si>
  <si>
    <t>Apply for funding for a Network Plus to model UK supply chains as complex systems to strengthen resilience.
One 4-year interdisciplinary Network Plus will be funded by UKRI (£6,250,000; UKRI will fund £5,000,000 at 80% FEC)
The network can be led by any discipline in collaboration with government, business and the third sector.</t>
  </si>
  <si>
    <t>Ofgem round three: call for ideas</t>
  </si>
  <si>
    <t xml:space="preserve">Broader focus </t>
  </si>
  <si>
    <t>UK Shared Prosperity Fund</t>
  </si>
  <si>
    <t xml:space="preserve">Intended to reduce inequalities between communities, as part of the governments wider "levelling up" agenda. </t>
  </si>
  <si>
    <t>Enterprise Capital Funds (ECF Programme)</t>
  </si>
  <si>
    <t>Helps those looking to operate in the UK market to raise venture capital funds specifically targeting early-stage small businesses believed to have long-term growth potential</t>
  </si>
  <si>
    <t xml:space="preserve">BBB Regional Fund </t>
  </si>
  <si>
    <t>BBB aims to make finance markets work better for smaller businesses across the whole of the UK, in line with the government's aim of boosting long-term growth in the regions and narrowing the historic North-South funding gap</t>
  </si>
  <si>
    <t>Start Up Loans Programme</t>
  </si>
  <si>
    <t>Lend money and provide mentoring support to aspiring business owners in every part of the country and its impact has been particularly noticeable in areas of deprivation</t>
  </si>
  <si>
    <t>UKRI Creating Opportunities Trial Accelerator Fund</t>
  </si>
  <si>
    <t>Apply for funding to test and rigorously evaluate the effectiveness of interventions aimed at spreading opportunities and reducing disparities in economic, health and social outcomes for people and places across the UK.</t>
  </si>
  <si>
    <t>Innovate UK Unlocking Potential Award 2023: build</t>
  </si>
  <si>
    <t>Innovators can apply for an award to help grow their business. The award will include a grant of £50,000 and tailored business support.</t>
  </si>
  <si>
    <t>UKRI Creating Opportunities Evaluation Development Fund</t>
  </si>
  <si>
    <t>Apply for up to 12 months of funding to evaluate interventions that increase opportunities and reduce disparities in economic, health and social outcomes for people and places across the UK.
You must be based at a UK research organisation eligible for UK Research and Innovation funding.</t>
  </si>
  <si>
    <t>Future Economy Investor Partnerships SME round three</t>
  </si>
  <si>
    <t>UK registered businesses can apply for grant funding alongside private investment from selected investor partners.</t>
  </si>
  <si>
    <t>Combined investor partnerships round 12</t>
  </si>
  <si>
    <t>UK registered small and medium-sized enterprises can apply for grant funding alongside private investment from selected investor partners.</t>
  </si>
  <si>
    <t>T-AP funding opportunity on democracy, governance and trust</t>
  </si>
  <si>
    <t>Apply for funding to deepen and widen our knowledge and understanding of opportunities, challenges, and crises relevant to democracy, governance and trust.</t>
  </si>
  <si>
    <t>Contracts for Innovation (new name from 13/5/24- prior was entitled- Small Business Research Initiatives)</t>
  </si>
  <si>
    <t>https://www.qub.ac.uk/about/Leadership-and-structure/Faculties-and-Schools/Engineering-and-Physical-Sciences/AICC/                  https://www.ulster.ac.uk/aicc#:~:text=AICC,expertise%20to%20develop%20your%20career.</t>
  </si>
  <si>
    <t>https://www.gov.uk/government/publications/energy-system-digital-spine-feasibility-study</t>
  </si>
  <si>
    <t>https://helptogrow.campaign.gov.uk/</t>
  </si>
  <si>
    <t>https://www.gov.uk/government/publications/industrial-fuel-switching-competition-phase-2-demonstration-projects</t>
  </si>
  <si>
    <t>https://www.gov.uk/government/publications/accelerating-carbon-capture-and-storage-technologies-act-3-grant-funding-winners/grant-funding-winners-accelerating-carbon-capture-and-storage-technologies-3#:~:text=ACT%203%20is%20an%20international,funding%20research%20and%20innovation%20projects.</t>
  </si>
  <si>
    <t>https://www.gov.uk/government/publications/red-diesel-replacement-competition-phase-2</t>
  </si>
  <si>
    <t>https://www.gov.uk/government/publications/future-nuclear-enabling-fund-fnef</t>
  </si>
  <si>
    <t>https://www.gov.uk/government/collections/longer-duration-energy-storage-demonstration-lodes-competition</t>
  </si>
  <si>
    <t>https://www.gov.uk/government/publications/apply-for-the-energy-entrepreneurs-fund-phase-8a</t>
  </si>
  <si>
    <t>https://www.britishpatientcapital.co.uk/future-fund-breakthrough/?_ga=2.24421114.1546602182.1705682129-1978724835.1705682129</t>
  </si>
  <si>
    <t>https://www.british-business-bank.co.uk/press-release/as-it-continues-its-mission-to-fix-deal-sourcing-in-vc-ada-ventures-launches-second-fund-following-36m-first-close/</t>
  </si>
  <si>
    <r>
      <t xml:space="preserve">Artificial Intelligence Collaboration Centre </t>
    </r>
    <r>
      <rPr>
        <sz val="11"/>
        <color theme="1"/>
        <rFont val="Calibri"/>
        <family val="2"/>
        <scheme val="minor"/>
      </rPr>
      <t>Postgraduate Awards (AICC PGAs)</t>
    </r>
  </si>
  <si>
    <r>
      <t xml:space="preserve">The AICC has been developed to address market failures concerning low levels of AI and machine learning adoption across NI. It will aim to position NI as a leader on the global Artificial Intelligence (AI) stage. </t>
    </r>
    <r>
      <rPr>
        <sz val="11"/>
        <color theme="1"/>
        <rFont val="Calibri"/>
        <family val="2"/>
        <scheme val="minor"/>
      </rPr>
      <t xml:space="preserve">Invest NI is responsible for the overall AICC and DfE is managing the postgraduate awards element - Ulster University (UU) and Queen’s University Belfast (QUB)will deliver 390 relevant AI or AI-related postgraduate courses (PG Cert, Diplomas and Masters) over 5 years that will expand the capacity of the talent pipeline, to meet the needs of industry. </t>
    </r>
  </si>
  <si>
    <r>
      <rPr>
        <sz val="11"/>
        <color theme="1"/>
        <rFont val="Calibri"/>
        <family val="2"/>
        <scheme val="minor"/>
      </rPr>
      <t>To work with existing institutions and technology providers to provide training and skills development opportunities that expand the capacity of the talent pipeline, to meet the needs of industry.</t>
    </r>
    <r>
      <rPr>
        <strike/>
        <sz val="11"/>
        <color theme="1"/>
        <rFont val="Calibri"/>
        <family val="2"/>
        <scheme val="minor"/>
      </rPr>
      <t xml:space="preserve">
</t>
    </r>
  </si>
  <si>
    <t>Funding is available for 390 PGAs in AI or AI-related subjects. Target customers will meet eligibility criteria, which include necessary undergraduate awards and residency requirements.</t>
  </si>
  <si>
    <t>Academic entry requirements for each course will be set by the universities. In addition to any stipulated entry requirements, the following eligibility criteria applies to all potential students:
•	eligible to work in Northern Ireland;
•	‘settled’ in Northern Ireland, and has been ordinarily resident in the UK for at least three years or is a person who has indefinite leave to enter or remain in the UK; and
•	have not previously received funding from the AICC.</t>
  </si>
  <si>
    <r>
      <rPr>
        <sz val="11"/>
        <color theme="1"/>
        <rFont val="Calibri"/>
        <family val="2"/>
        <scheme val="minor"/>
      </rPr>
      <t>UU and QUB are offering a range of fully funded postgraduate places, that will equip graduates with the technical skills and creative drive necessary to achieve AI success in NI.</t>
    </r>
  </si>
  <si>
    <r>
      <t xml:space="preserve">QUB </t>
    </r>
    <r>
      <rPr>
        <sz val="11"/>
        <color theme="1"/>
        <rFont val="Calibri"/>
        <family val="2"/>
        <scheme val="minor"/>
      </rPr>
      <t>&amp; UU website</t>
    </r>
  </si>
  <si>
    <t>Supported by DfE.</t>
  </si>
  <si>
    <t>Ongoing- 2024 applications closed in Feb. 24.</t>
  </si>
  <si>
    <t xml:space="preserve"> Its aim is to strengthen ties between Northern Ireland businesses and the US to accelerate growth.
The initiative connects companies from Northern Ireland with established experts and experienced executives in the US market - providing the insights they need to scale their business.
As well as facilitating valuable connections, the programme can also help with skills development offering insights into key areas such as pricing and go-to-market strategies. </t>
  </si>
  <si>
    <t>Funding from DfE. 
Catalyst team will work with IDEs to identify your needs and connect them with the appropriate mentors to help accelerate their path into the US market.</t>
  </si>
  <si>
    <t>17 companies supported in 2023</t>
  </si>
  <si>
    <t>2023 stats from  https://wearecatalyst.org/programmes/basecamp-boston-3/#:~:text=The%20Stats&amp;text=76%25%20of%20participating%20companies%20stated,are%20considering%20contracting%20for%20work.
100% of participating companies stated they were introduced to useful business contacts and service providers that they will continue to develop relationships with
80% of participating companies stated they were introduced to valuable VC connections
 64% of participating companies identified potential strategic partners
 76% of participating companies stated the programme provided valuable insights into their roadmap / strategy for US market entry / expansion.
 70% of the participating companies identified US consultants they are considering contracting for work.
41% of the participating companies identified a new product or service through insights provided from the US mentors, which they are exploring implementing.
64% of the participating companies stated they were provided with qualified leads for potential new customers</t>
  </si>
  <si>
    <t>Basecamp Boston is a sector agnostic programme, and welcomes applications from IDEs with high growth potential.
To be eligible to apply applicants need to:
– Have a product ready to enter the US market​ (with the exception of Life Science companies who require clinical trials before going to market, in these cases proof of viability of the offering and indication of continued development over the last 3 years will suffice)
– Be eager to develop a Go-to-Market strategy for the US​
– Have a budget to implement US expansion over the next two years
The cohort will consist of new companies and returning companies in 2024.</t>
  </si>
  <si>
    <t> Agnostic approach</t>
  </si>
  <si>
    <t>https://wearecatalyst.org/programmes/basecamp-boston-3/</t>
  </si>
  <si>
    <t>NI Business Info.
Catalyst inclduing social media pages
NI Chamber
MatrixNI</t>
  </si>
  <si>
    <t>9</t>
  </si>
  <si>
    <t>AICC represents a £16.3 million investment by Invest NI and the DfE for a 5-year pilot project to increase business awareness and adoption of AI technology in a way that boosts competitiveness and productivity and positions Northern Ireland as a leader on the national and global AI stage. The AICC is being led by UU in partnership with QUB with bases at the UU Belfast and Derry/Londonderry campuses and at QUB. The provision of certified training and professional qualifications in AI will also be delivered through both Universities</t>
  </si>
  <si>
    <t>https://www.qub.ac.uk/about/Leadership-and-structure/Faculties-and-Schools/Engineering-and-Physical-Sciences/AICC/
https://www.aicc.co/</t>
  </si>
  <si>
    <t xml:space="preserve">The AICC is funded until 31st Augusts 2028 with a budget of £16.3m </t>
  </si>
  <si>
    <t xml:space="preserve">Targeting SME’s (from any sector) with our hands on data scientist support (up to 20 days), we are also providing up to 3,100 skills training places (these are AICC developed and delivered courses) which will have open calls for people in NI to apply to. On the Postgraduate front there are 390 places available, 195 QUB, 195 Ulster- per the links above. </t>
  </si>
  <si>
    <t>•are over 18 years of age;
•are eligible to work in Northern Ireland;
•are ‘settled’ in Northern Ireland, and has been ordinarily resident in the UK for at least three years; or
•are a person who has indefinite leave to enter or remain in the UK.
•meet the course specific entry requirements. 
•meet the University general entry requirements</t>
  </si>
  <si>
    <t xml:space="preserve">7 Students in Ulster have been supported so far at the January 2024 intake- of these 6 remain in their course and 1 has withdrawn. There is no January intake for QUB students.
There has been healthy marketing of the AICC funded courses over the early summer with the most recent numbers being 153 and 261 applicants to Ulster and QUB courses for September entry.  </t>
  </si>
  <si>
    <t xml:space="preserve">The number of companies supported will not be accurately ascertained until after the PGAs are complete.
7 Students in Ulster Have been supported so far at the January 2024 intake- of these 6 remain in their course and 1 has withdrawn. There is no January intake for QUB students.
There has been healthy marketing of the AICC funded courses over the early summer with the most recent numbers being 153 and 261 applicants to Ulster and QUB courses for September entry.  </t>
  </si>
  <si>
    <t>Queen’s University and Ulster University are offering a range of fully funded postgraduate places, that will equip graduates with the technical skills and creative drive necessary to achieve AI success in NI.
Up to 20 Days of Fully Funded Data Science, Machine Learning and Artificial Intelligence support delivered through in-house Data Scientists and Applied Researchers with access to the AI research output of QUB and UU.
Fully Funded Online and in person Skills Training in Artificial Intelligence and Data Science from Fundamentals to Intermediate, Advanced/Expert and AI for Executive Leaders.
Fully Funded Postgraduate Scholarships in Artificial Intelligence, Computing and Advanced Manufacuring from Queen’s University Belfast and Ulster University.
Signposting and guidance on accessing complementary programs, collaborative research and national / international funding opportunities.
Access to a world class AI Community.</t>
  </si>
  <si>
    <t>AICC will promote widespread adoption of AI across all sectors, will fuel innovation and economic growth by focusing on enhancing digital sectors, promoting collaboration, and addressing skills gaps.
Target of increasing the adoption of AI in NI by 15% over the funding period. 
The AICC is focused on leveraging artificial intelligence to spur regional growth, boost the economy and establish Northern Ireland as a prime location for AI investment and development
AICC's  focus is providing fully funded support and training in Data and AI to SMEs - from any sector, We're also aiming to provide up to 20 days Data Scientist support per business as well as a range of AI courses from basic to intro, advanced, expert, and executive leadership. There are funded scholarships for AI and Data and engineering related courses at both QUB and Ulster;
https://www.ulster.ac.uk/aicc
https://www.qub.ac.uk/about/Leadership-and-structure/Faculties-and-Schools/Engineering-and-Physical-Sciences/AICC/ 
Boosting NI's Reputation: 
-Innovative business ready for external investment and development
-Increased collaborative research and development with Universities, particularly Queen's University and Ulster University.
-More graduates in AI or Data Science landing jobs in NI. 
Promoting AI Adoption:
-AI-driven development leading to new business and products
-Better-paying jobs in the AI sector
-Improved productivity for businesses adopting AI</t>
  </si>
  <si>
    <t xml:space="preserve">Invest by Invest NI and DfE. 
DfE funds the AICC PGAs. </t>
  </si>
  <si>
    <t>Invest NI and DfE</t>
  </si>
  <si>
    <t>Ongoing 5 year pilot until 2028.</t>
  </si>
  <si>
    <t>AICC website  https://www.aicc.co/
QUB and UU websites
https://www.ulster.ac.uk/aicc
https://www.qub.ac.uk/about/Leadership-and-structure/Faculties-and-Schools/Engineering-and-Physical-Sciences/AICC/
LinkedIn  https://www.linkedin.com/company/artificial-intelligence-collaboration-centre/</t>
  </si>
  <si>
    <t>Innovation-driven enterprises 
The programme is designed to aid companies from Northern Ireland with their business development in North America.
Eager to support companies who have the ambition to scale to &gt;£100M in 5 years.</t>
  </si>
  <si>
    <t>Connecting NI to the Global Innovation Network</t>
  </si>
  <si>
    <t>Scale your Sales</t>
  </si>
  <si>
    <t>1-5</t>
  </si>
  <si>
    <t>Springboard</t>
  </si>
  <si>
    <t xml:space="preserve">Business startup to growth </t>
  </si>
  <si>
    <t xml:space="preserve">Springboard supports innovation driven enterprises (IDEs) through the ‘death valley’ of growth to scaling stage, offering personalised, timely, and intensive support to the next stage (typically investment). </t>
  </si>
  <si>
    <t>Not live during this period</t>
  </si>
  <si>
    <t>Non- financial</t>
  </si>
  <si>
    <t xml:space="preserve">This programme connects participants with experienced entrepreneurs and experts who provide strategic insights and rigorous evaluations in a confidential setting. The aim is to equip founders with the knowledge and network necessary to attract investments and scale their enterprises. </t>
  </si>
  <si>
    <t xml:space="preserve">IDEs at the challenging growth to scaling stages </t>
  </si>
  <si>
    <t>Springboard is flexible, welcoming applicants at their convenience, aligning with our commitment to fostering a dynamic and responsive innovation ecosystem in NI.   </t>
  </si>
  <si>
    <t>Applicants should have companies based in NI and must be innovation centric companies</t>
  </si>
  <si>
    <t xml:space="preserve">Inbound Investors </t>
  </si>
  <si>
    <t>Business growth / scaling</t>
  </si>
  <si>
    <t>NI/ UK/ ROI</t>
  </si>
  <si>
    <t xml:space="preserve">Funded by sponsorsship and Catalyst budget </t>
  </si>
  <si>
    <t xml:space="preserve">IDE companies seeking Investment </t>
  </si>
  <si>
    <t xml:space="preserve">Business growth/ scaling </t>
  </si>
  <si>
    <t>CEOs Connect is an exclusive peer to peer network supporting CEOs of high growth potential innovation companies in Northern Ireland as they scale and grow. Catalyst created the network in 2017 to provide an environment for CEOs to meet every regularly to develop relationships in confidence, share everyday challenges and more importantly realise that solutions can be only a conversation away. At times this can be a lonely journey for a CEO so the ability to speak to someone going through the same challenges can be extremely beneficial.</t>
  </si>
  <si>
    <t xml:space="preserve">Funded by Catalyst </t>
  </si>
  <si>
    <t xml:space="preserve">CEOs of IDEs seeking support </t>
  </si>
  <si>
    <t xml:space="preserve">CEOs connect  </t>
  </si>
  <si>
    <t>https://wearecatalyst.org/programmes/ceos-connect/</t>
  </si>
  <si>
    <t>Way to Scale</t>
  </si>
  <si>
    <t>Scaling companies</t>
  </si>
  <si>
    <t>Way to Scale is a strategic programme designed to propel Innovation Driven Enterprises (IDEs) toward significant revenue milestones, offering unparalleled exposure to global best practices in entrepreneurship and scaling education. By connecting CEOs with the esteemed educational resources at MIT and fostering international networks, this programme is pivotal in scaling native Northern Irish enterprises globally. It not only raises the ambition and capabilities of local IDEs but also integrates them into a worldwide community of growth-oriented entrepreneurs, reinforcing our vision of a globally connected, innovative Northern Ireland economy.   </t>
  </si>
  <si>
    <t>Support from INI, BCC and Catalyst contribution</t>
  </si>
  <si>
    <t>The programme is designed to aid companies from Northern Ireland with levelling up in terms of ambition, introducing them to a network of 100+ other international CEOs and high-level mentors, and offer tools and training that will enable them to look at their business strategy differently. It is aimed at supporting ambitious, innovation driven native companies to scale their business and reach £10 million+ revenue</t>
  </si>
  <si>
    <t>Way to Scale is a sector agnostic programme, and we welcome applications from Innovation Driven Entreprises (IDEs) with high growth potential.  </t>
  </si>
  <si>
    <t>Hello Possible (formerly Entrepreneurship for all)</t>
  </si>
  <si>
    <t>Hello Possible seeks to generate Innovative Entrepreneurship ambition and activity in groups of people who typically would not undertake such a journey.    </t>
  </si>
  <si>
    <t>Non Financial</t>
  </si>
  <si>
    <t>Collaborating with MIT, we're bringing world-class, proven, entrepreneurial education to Northern Ireland, tailored to foster innovation in diverse underrepresented regions and demographics. This programme is instrumental in our mission to cultivate a broad-based entrepreneurial culture and ambition, unlocking new avenues for innovation and economic development across the region with a nationwide (and potentially cross-border), scalable model.  </t>
  </si>
  <si>
    <t>Hello Possible democratises innovative entrepreneurship, creating a scalable and inclusive model that infuses innovation ambition across underrepresented communities nationwide. People and communities who are currently underrepresented in IDE pathways</t>
  </si>
  <si>
    <t>Pending funding 24-25</t>
  </si>
  <si>
    <t>200 people during 23-24 as pilot activity concludes Sept 24</t>
  </si>
  <si>
    <t xml:space="preserve">Evaluation is in progress </t>
  </si>
  <si>
    <t>Through community groups and organisations, in partnership with Supporting Communities, Enterprise centres, and local charities</t>
  </si>
  <si>
    <t>0-1</t>
  </si>
  <si>
    <t>Role Models aims to champion diversity and inclusivity in innovative entrepreneurship by showcasing exemplary innovative founders that have taken the road less travelled, or that have overcome systemic barriers to entrepreneurship – whether those be gender, class, education, location or otherwise.</t>
  </si>
  <si>
    <t>The programme aims to inspire and empower communities by demonstrating that are multiple different, and equally valid, routes to a successful company, and to play a part in dismantling barriers, creating entrepreneurship opportunities for people from all walks of life. This initiative is crucial for nurturing innovation-led businesses that not only contribute to regional economic balance but also drive productivity, thereby enhancing overall economic resilience.   </t>
  </si>
  <si>
    <t>People and communities who are currently underrepresented in IDE pathways</t>
  </si>
  <si>
    <t xml:space="preserve">Catalyst recruit role model, arrange community events for comunity groups to chat to or meet with a relevant role model to forge a connection.  </t>
  </si>
  <si>
    <t>Live until Sept 24. Pending funding 24-25</t>
  </si>
  <si>
    <t>Growth and scaling support</t>
  </si>
  <si>
    <t>As part of Catalyst’s commitment to support the scaling of NI businesses we are excited to be delivering Scale Your Sales.  This 4-part programme has been developed following extensive research on what local technology and innovation businesses need to reach scale. The programme will improve team sales performance for high-potential ventures in the rapid growth phase by providing CEOs and key sales personnel with step-by-step guidance on proven team sales methods they can apply to their individual product offerings and target markets to accelerate growth.</t>
  </si>
  <si>
    <t>non financial</t>
  </si>
  <si>
    <t>INVENT</t>
  </si>
  <si>
    <t>Business startup</t>
  </si>
  <si>
    <t>NI and Donegal</t>
  </si>
  <si>
    <t xml:space="preserve">Funded by Catalyst and Sponsorship/ ticket sales </t>
  </si>
  <si>
    <t>Financial and non financial</t>
  </si>
  <si>
    <t xml:space="preserve">Support early stage companies with PR, connections and advice, opportunity to win non dilutive funding </t>
  </si>
  <si>
    <t xml:space="preserve">IDE companies at early stages </t>
  </si>
  <si>
    <t>Companies applying must have a demonstrable prototype at minimum</t>
  </si>
  <si>
    <t>Live, runs from Feb to October typically</t>
  </si>
  <si>
    <t>INVENT is an annual competition and support programme that showcases our most exciting early stage entrepreneurs, giving them an international platform and support to make the greatest impact. ​Student Invent runs parallel to the main competition</t>
  </si>
  <si>
    <t>INVENT receives over 100 applications each year. ​</t>
  </si>
  <si>
    <t xml:space="preserve"> Non-financial, up to £3000 value of prototyping offered but cash is not awarded to participants</t>
  </si>
  <si>
    <t>1-6</t>
  </si>
  <si>
    <t>Part funded by Peace Plus in 24-25</t>
  </si>
  <si>
    <t>https://www.generationinnovation.co/</t>
  </si>
  <si>
    <t>Stryve: Innovation Skills for Employment (Open Innovation model)</t>
  </si>
  <si>
    <t>An innovative project aiming to remove barriers to employment for young people furthest from opportunity Pilot project for 30 young people​
Young people aged 16-25​
Young people recruited through youth organisations in the Belfast and North-West Regions​
Supports young people towards gaining skills, qualifications and work experience that will increase their employability​
​</t>
  </si>
  <si>
    <t>Supported by IFI and Catalyst funding</t>
  </si>
  <si>
    <t>Evaluation in progress in partnership with NESTA</t>
  </si>
  <si>
    <t>The programme is suited to those who have developed/developing a product/solution and are engaging with customers. The programme is sector agnostic.</t>
  </si>
  <si>
    <t>Catalyst report that Springboard has supported £120m in investment, 130 graduates and 1,000 jobs supported.</t>
  </si>
  <si>
    <t>https://wearecatalyst.org/programmes/springboard/</t>
  </si>
  <si>
    <t>https://wearecatalyst.org/programmes/</t>
  </si>
  <si>
    <t>CEOs who have raised at least 1 seed round of funding of £500,000+,
or bootstrapped their way to sales of £500,000+,
&amp; have the ability to attract further funding,
or is an exited CEO working on a new product idea.</t>
  </si>
  <si>
    <t>Catalyst have a steering team</t>
  </si>
  <si>
    <t>The programme gives CEOs a peer to pper network who can provide advice and guidance, this invovles 6-8 meetings per year including a retreat.</t>
  </si>
  <si>
    <t>Catalyst website</t>
  </si>
  <si>
    <t>Catalyst website
CEOs connect website https://www.ceosconnect.co/
NI Business Info.</t>
  </si>
  <si>
    <t>Catalyst website
NI Business Info. 
Social media</t>
  </si>
  <si>
    <t>Catalyst website including YouTube videos with Alumni
NI Business Info.</t>
  </si>
  <si>
    <t>Your company has revenue of £500,000+, or the capital in place to grow.  
You are an INI Client</t>
  </si>
  <si>
    <t>The programme is subsidised by our sponsors Belfast City Council and Invest Northern Ireland (subject to funding confirmation).
An upfront contribution of £2000 is payable by attending CEOs.</t>
  </si>
  <si>
    <t>2024 applications closes</t>
  </si>
  <si>
    <t>https://wearecatalyst.org/programmes/way-to-scale/</t>
  </si>
  <si>
    <t>Catalyst website
Scale Up Institute 
Social Media
Business Firt Online</t>
  </si>
  <si>
    <t>https://wearecatalyst.org/role-models/#:~:text=Role%20Models%20is%20a%20programme,%2C%20education%2C%20location%20or%20otherwise.</t>
  </si>
  <si>
    <t xml:space="preserve">Catlyst website including YouTube video
</t>
  </si>
  <si>
    <t>https://wearecatalyst.org/programmes/invent/</t>
  </si>
  <si>
    <t>17-18 year olds</t>
  </si>
  <si>
    <t>Catalyst report than since 2018 Generation Innovation has reached 12,551 young people in over 151 schools and FE colleges and partnered with 89 companies across NI and RoI.</t>
  </si>
  <si>
    <t>Generation Innovation energises the imaginations and aspirations of young people in Northern Ireland by developing a foundational, Design Thinking skillset for their future careers.The programme empowers students through 3 unique offerings: high-energy workshops, ‘Impact Day’ design sprints, and a core Work Experience Programme.</t>
  </si>
  <si>
    <t>https://wearecatalyst.org/programmes/catalyst-schools/</t>
  </si>
  <si>
    <t>Two leaders from each school will participate in four 1-day workshops and one 1/2-day workshop over 12 weeks, take action back at school, and receive online coaching.
Over the course of four and a half days, participants will:
Meet and learn from other school leaders
Explore their unique school culture
Identify areas ripe for innovation
Put design thinking principles into action while learning how to hack towards a culture of inclusive innovation
Learn how to bring staff teams on a journey toward inclusive innovation
Two teachers from each school will then participate in two 1-day workshops and two 1/2-day workshops over 6 weeks, and continue the momentum as they take action back at school.</t>
  </si>
  <si>
    <t xml:space="preserve">School leaders, teachers and businesses
Businesses are invovled as Catalyst Schools works with schools and business partners to create opportunities for meaningful collaboration that benefits both education and business. </t>
  </si>
  <si>
    <t>Catlyst website including YouTube alumni video
Catlyst social media
NI Business Info.</t>
  </si>
  <si>
    <t>https://wearecatalyst.org/programmes/stryve/</t>
  </si>
  <si>
    <t>Young people aged 16-25
23 spaces on the programmes, there are 2 groups one based in Derry/Londonderry and one in Belfast</t>
  </si>
  <si>
    <t>Train young people furthest from opportunity alongside companies who will offer a placement in an innovation space.
There are three phases of the programme:
1. Innovation Skills and Entrepreneurship training
2. OCN Qualifications delivered in partnership with Rio Ferdinand Foundation
3. Work placement</t>
  </si>
  <si>
    <t>Catalyst website including YouTube Vvideo
Social media</t>
  </si>
  <si>
    <t xml:space="preserve">To be confirmed.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</si>
</sst>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64" formatCode="_(* #,##0.00_);_(* \(#,##0.00\);_(* &quot;-&quot;??_);_(@_)"/>
    <numFmt numFmtId="165" formatCode="&quot;£&quot;#,##0.00"/>
    <numFmt numFmtId="166" formatCode="&quot;£&quot;#,##0"/>
  </numFmts>
  <fonts count="27"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u/>
      <sz val="11"/>
      <color rgb="FF00B050"/>
      <name val="Calibri"/>
      <family val="2"/>
      <scheme val="minor"/>
    </font>
    <font>
      <sz val="11"/>
      <color rgb="FF000000"/>
      <name val="Calibri"/>
      <family val="2"/>
    </font>
    <font>
      <u/>
      <sz val="11"/>
      <color theme="10"/>
      <name val="Calibri"/>
      <family val="2"/>
      <scheme val="minor"/>
    </font>
    <font>
      <b/>
      <sz val="14"/>
      <color theme="1"/>
      <name val="Calibri"/>
      <family val="2"/>
      <scheme val="minor"/>
    </font>
    <font>
      <b/>
      <i/>
      <sz val="14"/>
      <color theme="1"/>
      <name val="Calibri"/>
      <family val="2"/>
      <scheme val="minor"/>
    </font>
    <font>
      <sz val="11"/>
      <color rgb="FF152328"/>
      <name val="Arial"/>
      <family val="2"/>
    </font>
    <font>
      <sz val="11"/>
      <color rgb="FF152328"/>
      <name val="Calibri"/>
      <family val="2"/>
    </font>
    <font>
      <sz val="11"/>
      <color rgb="FF222222"/>
      <name val="Calibri"/>
      <family val="2"/>
      <scheme val="minor"/>
    </font>
    <font>
      <sz val="11"/>
      <color rgb="FF000000"/>
      <name val="Calibri"/>
      <family val="2"/>
      <scheme val="minor"/>
    </font>
    <font>
      <sz val="11"/>
      <color rgb="FF212529"/>
      <name val="Calibri"/>
      <family val="2"/>
      <scheme val="minor"/>
    </font>
    <font>
      <sz val="11"/>
      <color rgb="FF2F2F2F"/>
      <name val="Calibri"/>
      <family val="2"/>
      <scheme val="minor"/>
    </font>
    <font>
      <sz val="11"/>
      <color rgb="FF0B0C0C"/>
      <name val="Arial"/>
      <family val="2"/>
    </font>
    <font>
      <sz val="11"/>
      <color rgb="FF242831"/>
      <name val="Calibri"/>
      <family val="2"/>
      <scheme val="minor"/>
    </font>
    <font>
      <b/>
      <u/>
      <sz val="11"/>
      <color rgb="FF00B050"/>
      <name val="Calibri"/>
      <family val="2"/>
    </font>
    <font>
      <sz val="11"/>
      <color theme="1"/>
      <name val="Calibri"/>
      <family val="2"/>
    </font>
    <font>
      <sz val="8"/>
      <color rgb="FF000000"/>
      <name val="Calibri"/>
      <family val="2"/>
      <scheme val="minor"/>
    </font>
    <font>
      <sz val="12"/>
      <color rgb="FF000000"/>
      <name val="Calibri"/>
      <family val="2"/>
      <scheme val="minor"/>
    </font>
    <font>
      <sz val="11"/>
      <color theme="1"/>
      <name val="Aptos Narrow"/>
      <family val="2"/>
    </font>
    <font>
      <b/>
      <sz val="11"/>
      <color rgb="FF000000"/>
      <name val="Calibri"/>
      <family val="2"/>
    </font>
    <font>
      <sz val="11"/>
      <color theme="1" tint="4.9989318521683403E-2"/>
      <name val="Calibri"/>
      <family val="2"/>
      <scheme val="minor"/>
    </font>
    <font>
      <b/>
      <sz val="11"/>
      <color theme="1" tint="4.9989318521683403E-2"/>
      <name val="Calibri"/>
      <family val="2"/>
      <scheme val="minor"/>
    </font>
    <font>
      <strike/>
      <sz val="11"/>
      <color theme="1"/>
      <name val="Calibri"/>
      <family val="2"/>
      <scheme val="minor"/>
    </font>
    <font>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5117038483843"/>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164" fontId="26" fillId="0" borderId="0" applyFont="0" applyFill="0" applyBorder="0" applyAlignment="0" applyProtection="0"/>
    <xf numFmtId="164" fontId="26" fillId="0" borderId="0" applyFont="0" applyFill="0" applyBorder="0" applyAlignment="0" applyProtection="0"/>
    <xf numFmtId="0" fontId="6" fillId="0" borderId="0" applyNumberFormat="0" applyFill="0" applyBorder="0" applyAlignment="0" applyProtection="0"/>
  </cellStyleXfs>
  <cellXfs count="164">
    <xf numFmtId="0" fontId="0" fillId="0" borderId="0" xfId="0"/>
    <xf numFmtId="0" fontId="7" fillId="4"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0" fillId="0" borderId="1" xfId="0" applyBorder="1" applyAlignment="1">
      <alignment vertical="top"/>
    </xf>
    <xf numFmtId="0" fontId="0" fillId="0" borderId="1" xfId="0" applyBorder="1" applyAlignment="1">
      <alignment horizontal="left" vertical="top" wrapText="1"/>
    </xf>
    <xf numFmtId="0" fontId="0" fillId="0" borderId="0" xfId="0" applyAlignment="1">
      <alignment vertical="top"/>
    </xf>
    <xf numFmtId="0" fontId="0" fillId="0" borderId="0" xfId="0" applyAlignment="1">
      <alignment wrapText="1"/>
    </xf>
    <xf numFmtId="0" fontId="0" fillId="2" borderId="1" xfId="0" applyFill="1" applyBorder="1" applyAlignment="1">
      <alignment vertical="top" wrapText="1"/>
    </xf>
    <xf numFmtId="0" fontId="0" fillId="0" borderId="1" xfId="0" applyBorder="1" applyAlignment="1">
      <alignment vertical="top" wrapText="1"/>
    </xf>
    <xf numFmtId="0" fontId="1" fillId="3" borderId="1" xfId="0" applyFont="1" applyFill="1" applyBorder="1" applyAlignment="1">
      <alignment vertical="top"/>
    </xf>
    <xf numFmtId="0" fontId="1" fillId="3" borderId="1" xfId="0" applyFont="1" applyFill="1" applyBorder="1" applyAlignment="1">
      <alignment vertical="top" wrapText="1"/>
    </xf>
    <xf numFmtId="0" fontId="0" fillId="0" borderId="1" xfId="0" applyBorder="1" applyAlignment="1">
      <alignment horizontal="center" vertical="top"/>
    </xf>
    <xf numFmtId="0" fontId="0" fillId="0" borderId="1" xfId="0" applyBorder="1" applyAlignment="1">
      <alignment horizontal="center" vertical="top" wrapText="1"/>
    </xf>
    <xf numFmtId="0" fontId="0" fillId="0" borderId="1" xfId="0" applyBorder="1"/>
    <xf numFmtId="0" fontId="0" fillId="4" borderId="1" xfId="0" applyFill="1" applyBorder="1" applyAlignment="1">
      <alignment vertical="top"/>
    </xf>
    <xf numFmtId="0" fontId="0" fillId="4" borderId="1" xfId="0" applyFill="1" applyBorder="1" applyAlignment="1">
      <alignment vertical="top" wrapText="1"/>
    </xf>
    <xf numFmtId="0" fontId="0" fillId="4" borderId="1" xfId="0" applyFill="1" applyBorder="1" applyAlignment="1">
      <alignment horizontal="center" vertical="top"/>
    </xf>
    <xf numFmtId="0" fontId="2" fillId="4" borderId="1" xfId="0" applyFont="1" applyFill="1" applyBorder="1" applyAlignment="1">
      <alignment vertical="top" wrapText="1"/>
    </xf>
    <xf numFmtId="0" fontId="0" fillId="5" borderId="1" xfId="0" applyFill="1" applyBorder="1" applyAlignment="1">
      <alignment vertical="top" wrapText="1"/>
    </xf>
    <xf numFmtId="0" fontId="0" fillId="6" borderId="1" xfId="0" applyFill="1" applyBorder="1" applyAlignment="1">
      <alignment vertical="top" wrapText="1"/>
    </xf>
    <xf numFmtId="0" fontId="0" fillId="6" borderId="1" xfId="0" applyFill="1" applyBorder="1" applyAlignment="1">
      <alignment vertical="top"/>
    </xf>
    <xf numFmtId="0" fontId="0" fillId="6" borderId="1" xfId="0" applyFill="1" applyBorder="1" applyAlignment="1">
      <alignment horizontal="center" vertical="top"/>
    </xf>
    <xf numFmtId="0" fontId="0" fillId="4" borderId="1" xfId="0" applyFill="1" applyBorder="1" applyAlignment="1">
      <alignment horizontal="left" vertical="top" wrapText="1"/>
    </xf>
    <xf numFmtId="0" fontId="0" fillId="4" borderId="1" xfId="0" applyFill="1" applyBorder="1" applyAlignment="1">
      <alignment horizontal="center" vertical="top" wrapText="1"/>
    </xf>
    <xf numFmtId="0" fontId="0" fillId="5" borderId="1" xfId="0" applyFill="1" applyBorder="1" applyAlignment="1">
      <alignment horizontal="left" vertical="top" wrapText="1"/>
    </xf>
    <xf numFmtId="0" fontId="0" fillId="5" borderId="1" xfId="0" applyFill="1" applyBorder="1" applyAlignment="1">
      <alignment horizontal="center" vertical="top" wrapText="1"/>
    </xf>
    <xf numFmtId="0" fontId="0" fillId="5" borderId="1" xfId="0" applyFill="1" applyBorder="1" applyAlignment="1">
      <alignment vertical="top"/>
    </xf>
    <xf numFmtId="0" fontId="0" fillId="5" borderId="1" xfId="0" applyFill="1" applyBorder="1" applyAlignment="1">
      <alignment horizontal="center" vertical="top"/>
    </xf>
    <xf numFmtId="0" fontId="2" fillId="5" borderId="1" xfId="0" applyFont="1" applyFill="1" applyBorder="1" applyAlignment="1">
      <alignment vertical="top" wrapText="1"/>
    </xf>
    <xf numFmtId="0" fontId="2" fillId="6" borderId="1" xfId="0" applyFont="1" applyFill="1" applyBorder="1" applyAlignment="1">
      <alignment vertical="top" wrapText="1"/>
    </xf>
    <xf numFmtId="0" fontId="8" fillId="0" borderId="0" xfId="0" applyFont="1" applyAlignment="1">
      <alignment vertical="top" wrapText="1"/>
    </xf>
    <xf numFmtId="0" fontId="8" fillId="0" borderId="1" xfId="0" applyFont="1" applyBorder="1" applyAlignment="1">
      <alignment vertical="top" wrapText="1"/>
    </xf>
    <xf numFmtId="0" fontId="8" fillId="4" borderId="2" xfId="0" applyFont="1" applyFill="1" applyBorder="1" applyAlignment="1">
      <alignment vertical="top" wrapText="1"/>
    </xf>
    <xf numFmtId="0" fontId="8" fillId="4" borderId="0" xfId="0" applyFont="1" applyFill="1" applyAlignment="1">
      <alignment vertical="top" wrapText="1"/>
    </xf>
    <xf numFmtId="0" fontId="0" fillId="0" borderId="0" xfId="0" applyAlignment="1">
      <alignment vertical="top" wrapText="1"/>
    </xf>
    <xf numFmtId="0" fontId="1" fillId="0" borderId="3" xfId="0" applyFont="1" applyBorder="1" applyAlignment="1">
      <alignment vertical="top"/>
    </xf>
    <xf numFmtId="0" fontId="1" fillId="3" borderId="3" xfId="0" applyFont="1" applyFill="1" applyBorder="1" applyAlignment="1">
      <alignment vertical="top" wrapText="1"/>
    </xf>
    <xf numFmtId="3" fontId="0" fillId="5" borderId="1" xfId="0" applyNumberFormat="1" applyFill="1" applyBorder="1" applyAlignment="1">
      <alignment vertical="top" wrapText="1"/>
    </xf>
    <xf numFmtId="0" fontId="0" fillId="6" borderId="1" xfId="0" applyFill="1" applyBorder="1" applyAlignment="1">
      <alignment horizontal="center" vertical="top" wrapText="1"/>
    </xf>
    <xf numFmtId="0" fontId="0" fillId="6" borderId="4" xfId="0" applyFill="1" applyBorder="1" applyAlignment="1">
      <alignment vertical="top"/>
    </xf>
    <xf numFmtId="49" fontId="0" fillId="6" borderId="1" xfId="0" applyNumberFormat="1" applyFill="1" applyBorder="1" applyAlignment="1">
      <alignment vertical="top" wrapText="1"/>
    </xf>
    <xf numFmtId="0" fontId="6" fillId="6" borderId="1" xfId="3" applyFill="1" applyBorder="1" applyAlignment="1">
      <alignment vertical="top" wrapText="1"/>
    </xf>
    <xf numFmtId="0" fontId="6" fillId="5" borderId="1" xfId="3" applyFill="1" applyBorder="1" applyAlignment="1">
      <alignment vertical="top" wrapText="1"/>
    </xf>
    <xf numFmtId="49" fontId="0" fillId="5" borderId="1" xfId="0" applyNumberFormat="1" applyFill="1" applyBorder="1" applyAlignment="1">
      <alignment vertical="top" wrapText="1"/>
    </xf>
    <xf numFmtId="0" fontId="15" fillId="5" borderId="1" xfId="0" applyFont="1" applyFill="1" applyBorder="1" applyAlignment="1">
      <alignment vertical="top" wrapText="1"/>
    </xf>
    <xf numFmtId="0" fontId="12" fillId="5" borderId="1" xfId="0" applyFont="1" applyFill="1" applyBorder="1" applyAlignment="1">
      <alignment horizontal="left" vertical="top" wrapText="1"/>
    </xf>
    <xf numFmtId="0" fontId="12" fillId="5" borderId="1" xfId="0" applyFont="1" applyFill="1" applyBorder="1" applyAlignment="1">
      <alignment vertical="top" wrapText="1"/>
    </xf>
    <xf numFmtId="0" fontId="9" fillId="5" borderId="1" xfId="0" applyFont="1" applyFill="1" applyBorder="1" applyAlignment="1">
      <alignment vertical="top" wrapText="1"/>
    </xf>
    <xf numFmtId="0" fontId="10" fillId="5" borderId="1" xfId="0" applyFont="1" applyFill="1" applyBorder="1" applyAlignment="1">
      <alignment vertical="top" wrapText="1"/>
    </xf>
    <xf numFmtId="0" fontId="0" fillId="5" borderId="0" xfId="0" applyFill="1" applyAlignment="1">
      <alignment vertical="top" wrapText="1"/>
    </xf>
    <xf numFmtId="0" fontId="6" fillId="5" borderId="0" xfId="3" applyFill="1" applyAlignment="1">
      <alignment vertical="top" wrapText="1"/>
    </xf>
    <xf numFmtId="0" fontId="14" fillId="5" borderId="1" xfId="0" applyFont="1" applyFill="1" applyBorder="1" applyAlignment="1">
      <alignment vertical="top" wrapText="1"/>
    </xf>
    <xf numFmtId="0" fontId="0" fillId="5" borderId="1" xfId="0" applyFill="1" applyBorder="1" applyAlignment="1">
      <alignment horizontal="justify" vertical="top" wrapText="1"/>
    </xf>
    <xf numFmtId="0" fontId="11" fillId="6" borderId="1" xfId="0" applyFont="1" applyFill="1" applyBorder="1" applyAlignment="1">
      <alignment vertical="top" wrapText="1"/>
    </xf>
    <xf numFmtId="0" fontId="12" fillId="6" borderId="1" xfId="0" applyFont="1" applyFill="1" applyBorder="1" applyAlignment="1">
      <alignment vertical="top" wrapText="1"/>
    </xf>
    <xf numFmtId="0" fontId="13" fillId="6" borderId="1" xfId="0" applyFont="1" applyFill="1" applyBorder="1" applyAlignment="1">
      <alignment vertical="top" wrapText="1"/>
    </xf>
    <xf numFmtId="0" fontId="16" fillId="5" borderId="1" xfId="0" applyFont="1" applyFill="1" applyBorder="1" applyAlignment="1">
      <alignment vertical="top" wrapText="1"/>
    </xf>
    <xf numFmtId="0" fontId="8" fillId="4" borderId="1" xfId="0" applyFont="1" applyFill="1" applyBorder="1" applyAlignment="1">
      <alignment vertical="top" wrapText="1"/>
    </xf>
    <xf numFmtId="49" fontId="1" fillId="3" borderId="1" xfId="0" applyNumberFormat="1" applyFont="1" applyFill="1" applyBorder="1" applyAlignment="1">
      <alignment vertical="top" wrapText="1"/>
    </xf>
    <xf numFmtId="0" fontId="0" fillId="6" borderId="1" xfId="0" applyFill="1" applyBorder="1" applyAlignment="1">
      <alignment vertical="center" wrapText="1"/>
    </xf>
    <xf numFmtId="0" fontId="0" fillId="6" borderId="1" xfId="0" applyFill="1" applyBorder="1"/>
    <xf numFmtId="0" fontId="18" fillId="5" borderId="1" xfId="0" applyFont="1" applyFill="1" applyBorder="1" applyAlignment="1">
      <alignment vertical="top" wrapText="1"/>
    </xf>
    <xf numFmtId="0" fontId="1" fillId="5" borderId="1" xfId="0" applyFont="1" applyFill="1" applyBorder="1" applyAlignment="1">
      <alignment vertical="top" wrapText="1"/>
    </xf>
    <xf numFmtId="0" fontId="3" fillId="7" borderId="1" xfId="0" applyFont="1" applyFill="1" applyBorder="1" applyAlignment="1">
      <alignment vertical="top" wrapText="1"/>
    </xf>
    <xf numFmtId="0" fontId="1" fillId="6" borderId="1" xfId="0" applyFont="1" applyFill="1" applyBorder="1" applyAlignment="1">
      <alignment vertical="top" wrapText="1"/>
    </xf>
    <xf numFmtId="0" fontId="0" fillId="6" borderId="5" xfId="0" applyFill="1" applyBorder="1" applyAlignment="1">
      <alignment vertical="top" wrapText="1"/>
    </xf>
    <xf numFmtId="0" fontId="0" fillId="6" borderId="5" xfId="0" applyFill="1" applyBorder="1" applyAlignment="1">
      <alignment horizontal="center" vertical="top" wrapText="1"/>
    </xf>
    <xf numFmtId="0" fontId="0" fillId="6" borderId="6" xfId="0" applyFill="1" applyBorder="1" applyAlignment="1">
      <alignment horizontal="center" vertical="top" wrapText="1"/>
    </xf>
    <xf numFmtId="49" fontId="0" fillId="6" borderId="5" xfId="0" applyNumberFormat="1" applyFill="1" applyBorder="1" applyAlignment="1">
      <alignment vertical="top" wrapText="1"/>
    </xf>
    <xf numFmtId="0" fontId="1" fillId="3" borderId="4" xfId="0" applyFont="1" applyFill="1" applyBorder="1" applyAlignment="1">
      <alignment vertical="top" wrapText="1"/>
    </xf>
    <xf numFmtId="0" fontId="0" fillId="5" borderId="4" xfId="0" applyFill="1" applyBorder="1" applyAlignment="1">
      <alignment vertical="top" wrapText="1"/>
    </xf>
    <xf numFmtId="0" fontId="6" fillId="5" borderId="4" xfId="3" applyFill="1" applyBorder="1" applyAlignment="1">
      <alignment vertical="top" wrapText="1"/>
    </xf>
    <xf numFmtId="0" fontId="0" fillId="6" borderId="4" xfId="0" applyFill="1" applyBorder="1" applyAlignment="1">
      <alignment vertical="top" wrapText="1"/>
    </xf>
    <xf numFmtId="0" fontId="6" fillId="6" borderId="4" xfId="3" applyFill="1" applyBorder="1" applyAlignment="1">
      <alignment vertical="top" wrapText="1"/>
    </xf>
    <xf numFmtId="0" fontId="0" fillId="6" borderId="6" xfId="0" applyFill="1" applyBorder="1" applyAlignment="1">
      <alignment vertical="top" wrapText="1"/>
    </xf>
    <xf numFmtId="0" fontId="1" fillId="6" borderId="4" xfId="0" applyFont="1" applyFill="1" applyBorder="1" applyAlignment="1">
      <alignment vertical="top" wrapText="1"/>
    </xf>
    <xf numFmtId="0" fontId="1" fillId="5" borderId="4" xfId="0" applyFont="1" applyFill="1" applyBorder="1" applyAlignment="1">
      <alignment vertical="top" wrapText="1"/>
    </xf>
    <xf numFmtId="0" fontId="2" fillId="5" borderId="1" xfId="0" applyFont="1" applyFill="1" applyBorder="1" applyAlignment="1">
      <alignment horizontal="left" vertical="top" wrapText="1"/>
    </xf>
    <xf numFmtId="0" fontId="0" fillId="5" borderId="0" xfId="0" applyFill="1" applyAlignment="1">
      <alignment vertical="top"/>
    </xf>
    <xf numFmtId="0" fontId="23" fillId="5" borderId="1" xfId="0" applyFont="1" applyFill="1" applyBorder="1" applyAlignment="1">
      <alignment vertical="top" wrapText="1"/>
    </xf>
    <xf numFmtId="0" fontId="1" fillId="3" borderId="1" xfId="0" applyFont="1" applyFill="1" applyBorder="1" applyAlignment="1">
      <alignment horizontal="left" vertical="top" wrapText="1"/>
    </xf>
    <xf numFmtId="166" fontId="0" fillId="5" borderId="1" xfId="0" applyNumberFormat="1" applyFill="1" applyBorder="1" applyAlignment="1">
      <alignment horizontal="left" vertical="top" wrapText="1"/>
    </xf>
    <xf numFmtId="165" fontId="0" fillId="5" borderId="1" xfId="0" applyNumberFormat="1" applyFill="1" applyBorder="1" applyAlignment="1">
      <alignment horizontal="left" vertical="top" wrapText="1"/>
    </xf>
    <xf numFmtId="166" fontId="2" fillId="5" borderId="1" xfId="0" applyNumberFormat="1" applyFont="1" applyFill="1" applyBorder="1" applyAlignment="1">
      <alignment horizontal="left" vertical="top" wrapText="1"/>
    </xf>
    <xf numFmtId="0" fontId="1" fillId="5" borderId="1" xfId="0" applyFont="1" applyFill="1" applyBorder="1" applyAlignment="1">
      <alignment horizontal="left" vertical="top" wrapText="1"/>
    </xf>
    <xf numFmtId="3" fontId="1" fillId="5" borderId="1" xfId="0" applyNumberFormat="1" applyFont="1" applyFill="1" applyBorder="1" applyAlignment="1">
      <alignment horizontal="left" vertical="top" wrapText="1"/>
    </xf>
    <xf numFmtId="0" fontId="1" fillId="6" borderId="1" xfId="0" applyFont="1" applyFill="1" applyBorder="1" applyAlignment="1">
      <alignment horizontal="left" vertical="top" wrapText="1"/>
    </xf>
    <xf numFmtId="166" fontId="0" fillId="6" borderId="1" xfId="0" applyNumberFormat="1" applyFill="1" applyBorder="1" applyAlignment="1">
      <alignment horizontal="left" vertical="top" wrapText="1"/>
    </xf>
    <xf numFmtId="166" fontId="2" fillId="6" borderId="1" xfId="0" applyNumberFormat="1" applyFont="1" applyFill="1" applyBorder="1" applyAlignment="1">
      <alignment horizontal="left" vertical="top" wrapText="1"/>
    </xf>
    <xf numFmtId="166" fontId="0" fillId="6" borderId="5" xfId="0" applyNumberFormat="1" applyFill="1" applyBorder="1" applyAlignment="1">
      <alignment horizontal="left" vertical="top" wrapText="1"/>
    </xf>
    <xf numFmtId="166" fontId="0" fillId="6" borderId="1" xfId="0" applyNumberFormat="1" applyFill="1" applyBorder="1" applyAlignment="1">
      <alignment horizontal="left"/>
    </xf>
    <xf numFmtId="0" fontId="2" fillId="4" borderId="1" xfId="0" applyFont="1" applyFill="1" applyBorder="1" applyAlignment="1">
      <alignment horizontal="left" vertical="top" wrapText="1"/>
    </xf>
    <xf numFmtId="3" fontId="0" fillId="4" borderId="1" xfId="0" applyNumberFormat="1" applyFill="1" applyBorder="1" applyAlignment="1">
      <alignment horizontal="left" vertical="top" wrapText="1"/>
    </xf>
    <xf numFmtId="0" fontId="0" fillId="4" borderId="1" xfId="1" applyNumberFormat="1" applyFont="1" applyFill="1" applyBorder="1" applyAlignment="1">
      <alignment horizontal="left" vertical="top" wrapText="1"/>
    </xf>
    <xf numFmtId="0" fontId="1" fillId="6" borderId="1" xfId="0" applyFont="1" applyFill="1" applyBorder="1" applyAlignment="1">
      <alignment vertical="top"/>
    </xf>
    <xf numFmtId="0" fontId="1" fillId="6" borderId="5" xfId="0" applyFont="1" applyFill="1" applyBorder="1" applyAlignment="1">
      <alignment vertical="top" wrapText="1"/>
    </xf>
    <xf numFmtId="0" fontId="6" fillId="6" borderId="5" xfId="3" applyFill="1" applyBorder="1" applyAlignment="1">
      <alignment vertical="top" wrapText="1"/>
    </xf>
    <xf numFmtId="0" fontId="5" fillId="6" borderId="1" xfId="0" applyFont="1" applyFill="1" applyBorder="1" applyAlignment="1">
      <alignment vertical="top" wrapText="1"/>
    </xf>
    <xf numFmtId="6" fontId="0" fillId="5" borderId="1" xfId="0" applyNumberFormat="1" applyFill="1" applyBorder="1" applyAlignment="1">
      <alignment horizontal="left" vertical="top" wrapText="1"/>
    </xf>
    <xf numFmtId="0" fontId="0" fillId="6" borderId="0" xfId="0" applyFill="1" applyAlignment="1">
      <alignment vertical="top" wrapText="1"/>
    </xf>
    <xf numFmtId="0" fontId="0" fillId="5" borderId="5" xfId="0" applyFill="1" applyBorder="1" applyAlignment="1">
      <alignment horizontal="left" vertical="top" wrapText="1"/>
    </xf>
    <xf numFmtId="0" fontId="0" fillId="5" borderId="5" xfId="0" applyFill="1" applyBorder="1" applyAlignment="1">
      <alignment horizontal="center" vertical="top" wrapText="1"/>
    </xf>
    <xf numFmtId="0" fontId="0" fillId="5" borderId="5" xfId="0" applyFill="1" applyBorder="1" applyAlignment="1">
      <alignment vertical="top"/>
    </xf>
    <xf numFmtId="0" fontId="1" fillId="3" borderId="7" xfId="0" applyFont="1" applyFill="1" applyBorder="1" applyAlignment="1">
      <alignment vertical="top" wrapText="1"/>
    </xf>
    <xf numFmtId="0" fontId="8" fillId="0" borderId="0" xfId="0" applyFont="1" applyAlignment="1">
      <alignment horizontal="left" vertical="top" wrapText="1"/>
    </xf>
    <xf numFmtId="0" fontId="7" fillId="0" borderId="0" xfId="0" applyFont="1" applyAlignment="1">
      <alignment horizontal="left" vertical="top" wrapText="1"/>
    </xf>
    <xf numFmtId="0" fontId="0" fillId="5" borderId="5" xfId="0" applyFill="1" applyBorder="1" applyAlignment="1">
      <alignment vertical="top" wrapText="1"/>
    </xf>
    <xf numFmtId="166" fontId="0" fillId="5" borderId="5" xfId="0" applyNumberFormat="1" applyFill="1" applyBorder="1" applyAlignment="1">
      <alignment horizontal="left" vertical="top" wrapText="1"/>
    </xf>
    <xf numFmtId="0" fontId="0" fillId="5" borderId="5" xfId="0" applyFill="1" applyBorder="1" applyAlignment="1">
      <alignment horizontal="justify" vertical="top" wrapText="1"/>
    </xf>
    <xf numFmtId="49" fontId="0" fillId="5" borderId="5" xfId="0" applyNumberFormat="1" applyFill="1" applyBorder="1" applyAlignment="1">
      <alignment vertical="top" wrapText="1"/>
    </xf>
    <xf numFmtId="0" fontId="6" fillId="5" borderId="5" xfId="3" applyFill="1" applyBorder="1" applyAlignment="1">
      <alignment vertical="top" wrapText="1"/>
    </xf>
    <xf numFmtId="0" fontId="0" fillId="5" borderId="6" xfId="0" applyFill="1" applyBorder="1" applyAlignment="1">
      <alignment vertical="top" wrapText="1"/>
    </xf>
    <xf numFmtId="0" fontId="23" fillId="5" borderId="7" xfId="0" applyFont="1" applyFill="1" applyBorder="1" applyAlignment="1">
      <alignment vertical="top" wrapText="1"/>
    </xf>
    <xf numFmtId="0" fontId="0" fillId="5" borderId="7" xfId="0" applyFill="1" applyBorder="1" applyAlignment="1">
      <alignment vertical="top" wrapText="1"/>
    </xf>
    <xf numFmtId="0" fontId="0" fillId="5" borderId="7" xfId="0" applyFill="1" applyBorder="1" applyAlignment="1">
      <alignment horizontal="center" vertical="top" wrapText="1"/>
    </xf>
    <xf numFmtId="166" fontId="0" fillId="5" borderId="7" xfId="0" applyNumberFormat="1" applyFill="1" applyBorder="1" applyAlignment="1">
      <alignment horizontal="left" vertical="top" wrapText="1"/>
    </xf>
    <xf numFmtId="0" fontId="0" fillId="5" borderId="8" xfId="0" applyFill="1" applyBorder="1" applyAlignment="1">
      <alignment vertical="top" wrapText="1"/>
    </xf>
    <xf numFmtId="0" fontId="25" fillId="5" borderId="1" xfId="0" applyFont="1" applyFill="1" applyBorder="1" applyAlignment="1">
      <alignment vertical="top" wrapText="1"/>
    </xf>
    <xf numFmtId="0" fontId="1" fillId="4" borderId="4" xfId="0" applyFont="1" applyFill="1" applyBorder="1" applyAlignment="1">
      <alignment horizontal="left" vertical="top" wrapText="1"/>
    </xf>
    <xf numFmtId="0" fontId="1" fillId="4" borderId="9" xfId="0" applyFont="1" applyFill="1" applyBorder="1" applyAlignment="1">
      <alignment horizontal="left" vertical="top" wrapText="1"/>
    </xf>
    <xf numFmtId="0" fontId="1" fillId="4" borderId="10" xfId="0" applyFont="1" applyFill="1" applyBorder="1" applyAlignment="1">
      <alignment horizontal="left" vertical="top" wrapText="1"/>
    </xf>
    <xf numFmtId="0" fontId="0" fillId="4" borderId="0" xfId="0" applyFill="1"/>
    <xf numFmtId="0" fontId="0" fillId="0" borderId="1" xfId="0" applyBorder="1" applyAlignment="1">
      <alignment horizontal="left" vertical="center" wrapText="1"/>
    </xf>
    <xf numFmtId="0" fontId="1" fillId="3" borderId="1" xfId="0" applyFont="1" applyFill="1" applyBorder="1" applyAlignment="1">
      <alignment horizontal="center" vertical="top"/>
    </xf>
    <xf numFmtId="0" fontId="1" fillId="6" borderId="1" xfId="0" applyFont="1" applyFill="1" applyBorder="1" applyAlignment="1">
      <alignment horizontal="left" vertical="center" wrapText="1"/>
    </xf>
    <xf numFmtId="0" fontId="7" fillId="4" borderId="1" xfId="0" applyFont="1" applyFill="1" applyBorder="1" applyAlignment="1">
      <alignment horizontal="left" vertical="top" wrapText="1"/>
    </xf>
    <xf numFmtId="0" fontId="7" fillId="5" borderId="1" xfId="0" applyFont="1" applyFill="1" applyBorder="1" applyAlignment="1">
      <alignment horizontal="left" vertical="top" wrapText="1"/>
    </xf>
    <xf numFmtId="0" fontId="1" fillId="5" borderId="1" xfId="0" applyFont="1" applyFill="1" applyBorder="1" applyAlignment="1">
      <alignment horizontal="left" vertical="center" wrapText="1"/>
    </xf>
    <xf numFmtId="165" fontId="1" fillId="5" borderId="1" xfId="0" applyNumberFormat="1" applyFont="1" applyFill="1" applyBorder="1" applyAlignment="1">
      <alignment horizontal="left" vertical="center" wrapText="1"/>
    </xf>
    <xf numFmtId="0" fontId="7" fillId="6" borderId="1" xfId="0" applyFont="1" applyFill="1" applyBorder="1" applyAlignment="1">
      <alignment horizontal="left" vertical="top" wrapText="1"/>
    </xf>
    <xf numFmtId="0" fontId="1" fillId="6" borderId="1" xfId="0" applyFont="1" applyFill="1" applyBorder="1" applyAlignment="1">
      <alignment horizontal="left" vertical="top" wrapText="1"/>
    </xf>
    <xf numFmtId="0" fontId="7" fillId="5" borderId="2" xfId="0" applyFont="1" applyFill="1" applyBorder="1" applyAlignment="1">
      <alignment horizontal="left" vertical="top"/>
    </xf>
    <xf numFmtId="0" fontId="7" fillId="5" borderId="0" xfId="0" applyFont="1" applyFill="1" applyAlignment="1">
      <alignment horizontal="left" vertical="top"/>
    </xf>
    <xf numFmtId="0" fontId="7" fillId="6" borderId="2" xfId="0" applyFont="1" applyFill="1" applyBorder="1" applyAlignment="1">
      <alignment horizontal="left" vertical="top"/>
    </xf>
    <xf numFmtId="0" fontId="7" fillId="6" borderId="0" xfId="0" applyFont="1" applyFill="1" applyAlignment="1">
      <alignment horizontal="left" vertical="top"/>
    </xf>
    <xf numFmtId="0" fontId="7" fillId="4" borderId="2" xfId="0" applyFont="1" applyFill="1" applyBorder="1" applyAlignment="1">
      <alignment horizontal="left" vertical="top"/>
    </xf>
    <xf numFmtId="0" fontId="7" fillId="4" borderId="0" xfId="0" applyFont="1" applyFill="1" applyAlignment="1">
      <alignment horizontal="left" vertical="top"/>
    </xf>
    <xf numFmtId="0" fontId="7" fillId="6" borderId="4" xfId="0" applyFont="1" applyFill="1" applyBorder="1" applyAlignment="1">
      <alignment horizontal="left" vertical="top" wrapText="1"/>
    </xf>
    <xf numFmtId="0" fontId="7" fillId="6" borderId="9"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9"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1" xfId="0" applyFont="1" applyFill="1" applyBorder="1" applyAlignment="1">
      <alignment horizontal="left" vertical="top" wrapText="1"/>
    </xf>
    <xf numFmtId="0" fontId="1" fillId="5" borderId="8" xfId="0" applyFont="1" applyFill="1" applyBorder="1" applyAlignment="1">
      <alignment horizontal="left" vertical="center" wrapText="1"/>
    </xf>
    <xf numFmtId="0" fontId="1" fillId="5" borderId="11" xfId="0" applyFont="1" applyFill="1" applyBorder="1" applyAlignment="1">
      <alignment horizontal="left" vertical="center" wrapText="1"/>
    </xf>
    <xf numFmtId="0" fontId="1" fillId="5" borderId="12"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9" xfId="0" applyFont="1" applyFill="1" applyBorder="1" applyAlignment="1">
      <alignment horizontal="left" vertical="center" wrapText="1"/>
    </xf>
    <xf numFmtId="0" fontId="1" fillId="5" borderId="10" xfId="0" applyFont="1" applyFill="1" applyBorder="1" applyAlignment="1">
      <alignment horizontal="left" vertical="center" wrapText="1"/>
    </xf>
    <xf numFmtId="165" fontId="1" fillId="5" borderId="4" xfId="0" applyNumberFormat="1" applyFont="1" applyFill="1" applyBorder="1" applyAlignment="1">
      <alignment horizontal="left" vertical="center" wrapText="1"/>
    </xf>
    <xf numFmtId="165" fontId="1" fillId="5" borderId="9" xfId="0" applyNumberFormat="1" applyFont="1" applyFill="1" applyBorder="1" applyAlignment="1">
      <alignment horizontal="left" vertical="center" wrapText="1"/>
    </xf>
    <xf numFmtId="165" fontId="1" fillId="5" borderId="10" xfId="0" applyNumberFormat="1" applyFont="1" applyFill="1" applyBorder="1" applyAlignment="1">
      <alignment horizontal="left" vertical="center" wrapText="1"/>
    </xf>
    <xf numFmtId="0" fontId="1" fillId="6" borderId="4" xfId="0" applyFont="1" applyFill="1" applyBorder="1" applyAlignment="1">
      <alignment horizontal="left" vertical="top" wrapText="1"/>
    </xf>
    <xf numFmtId="0" fontId="1" fillId="6" borderId="9" xfId="0" applyFont="1" applyFill="1" applyBorder="1" applyAlignment="1">
      <alignment horizontal="left" vertical="top" wrapText="1"/>
    </xf>
    <xf numFmtId="0" fontId="1" fillId="6" borderId="10" xfId="0" applyFont="1" applyFill="1" applyBorder="1" applyAlignment="1">
      <alignment horizontal="left" vertical="top" wrapText="1"/>
    </xf>
    <xf numFmtId="0" fontId="1" fillId="4" borderId="4" xfId="0" applyFont="1" applyFill="1" applyBorder="1" applyAlignment="1">
      <alignment horizontal="left" vertical="top" wrapText="1"/>
    </xf>
    <xf numFmtId="0" fontId="1" fillId="4" borderId="9" xfId="0" applyFont="1" applyFill="1" applyBorder="1" applyAlignment="1">
      <alignment horizontal="left" vertical="top" wrapText="1"/>
    </xf>
    <xf numFmtId="0" fontId="1" fillId="4" borderId="10" xfId="0" applyFont="1" applyFill="1" applyBorder="1" applyAlignment="1">
      <alignment horizontal="left" vertical="top" wrapText="1"/>
    </xf>
    <xf numFmtId="0" fontId="1" fillId="6" borderId="4" xfId="0" applyFont="1" applyFill="1" applyBorder="1" applyAlignment="1">
      <alignment horizontal="left" vertical="center" wrapText="1"/>
    </xf>
    <xf numFmtId="0" fontId="1" fillId="6" borderId="9" xfId="0" applyFont="1" applyFill="1" applyBorder="1" applyAlignment="1">
      <alignment horizontal="left" vertical="center" wrapText="1"/>
    </xf>
    <xf numFmtId="0" fontId="8" fillId="4" borderId="8" xfId="0" applyFont="1" applyFill="1" applyBorder="1" applyAlignment="1">
      <alignment horizontal="left" vertical="top" wrapText="1"/>
    </xf>
    <xf numFmtId="0" fontId="8" fillId="4" borderId="11" xfId="0" applyFont="1" applyFill="1" applyBorder="1" applyAlignment="1">
      <alignment horizontal="left" vertical="top" wrapText="1"/>
    </xf>
    <xf numFmtId="0" fontId="7" fillId="5" borderId="2" xfId="0" applyFont="1" applyFill="1" applyBorder="1" applyAlignment="1">
      <alignment horizontal="left" vertical="top" wrapText="1"/>
    </xf>
    <xf numFmtId="0" fontId="7" fillId="5" borderId="0" xfId="0" applyFont="1" applyFill="1" applyAlignment="1">
      <alignment horizontal="left" vertical="top" wrapText="1"/>
    </xf>
  </cellXfs>
  <cellStyles count="4">
    <cellStyle name="Comma" xfId="1" builtinId="3"/>
    <cellStyle name="Comma 2" xfId="2" xr:uid="{00000000-0005-0000-0000-000006000000}"/>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5.png@01DA8107.00B88DA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cid:image005.png@01DA8107.00B88D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15875</xdr:colOff>
      <xdr:row>38</xdr:row>
      <xdr:rowOff>2333624</xdr:rowOff>
    </xdr:from>
    <xdr:to>
      <xdr:col>17</xdr:col>
      <xdr:colOff>2317461</xdr:colOff>
      <xdr:row>38</xdr:row>
      <xdr:rowOff>3627437</xdr:rowOff>
    </xdr:to>
    <xdr:pic>
      <xdr:nvPicPr>
        <xdr:cNvPr id="2" name="ClipboardAsImage" descr="A colorful rectangular box with white text&#10;&#10;Description automatically generated">
          <a:extLst>
            <a:ext uri="{FF2B5EF4-FFF2-40B4-BE49-F238E27FC236}">
              <a16:creationId xmlns:a16="http://schemas.microsoft.com/office/drawing/2014/main" id="{FB0C4028-4B23-43DE-905F-02B45F1C042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a:ext>
          </a:extLst>
        </a:blip>
        <a:stretch>
          <a:fillRect/>
        </a:stretch>
      </xdr:blipFill>
      <xdr:spPr bwMode="auto">
        <a:xfrm>
          <a:off x="19164935" y="17375504"/>
          <a:ext cx="1951066" cy="1293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159775</xdr:colOff>
      <xdr:row>51</xdr:row>
      <xdr:rowOff>2556387</xdr:rowOff>
    </xdr:from>
    <xdr:to>
      <xdr:col>17</xdr:col>
      <xdr:colOff>1978742</xdr:colOff>
      <xdr:row>51</xdr:row>
      <xdr:rowOff>3595411</xdr:rowOff>
    </xdr:to>
    <xdr:pic>
      <xdr:nvPicPr>
        <xdr:cNvPr id="3" name="Chart 7">
          <a:extLst>
            <a:ext uri="{FF2B5EF4-FFF2-40B4-BE49-F238E27FC236}">
              <a16:creationId xmlns:a16="http://schemas.microsoft.com/office/drawing/2014/main" id="{8E1FEB97-1779-417D-AAD7-A7A653909F51}"/>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a:ext>
          </a:extLst>
        </a:blip>
        <a:stretch>
          <a:fillRect/>
        </a:stretch>
      </xdr:blipFill>
      <xdr:spPr bwMode="auto">
        <a:xfrm>
          <a:off x="19156435" y="41189787"/>
          <a:ext cx="767407" cy="1039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159775</xdr:colOff>
      <xdr:row>11</xdr:row>
      <xdr:rowOff>2556387</xdr:rowOff>
    </xdr:from>
    <xdr:to>
      <xdr:col>17</xdr:col>
      <xdr:colOff>1978742</xdr:colOff>
      <xdr:row>11</xdr:row>
      <xdr:rowOff>3595411</xdr:rowOff>
    </xdr:to>
    <xdr:pic>
      <xdr:nvPicPr>
        <xdr:cNvPr id="2" name="Chart 7">
          <a:extLst>
            <a:ext uri="{FF2B5EF4-FFF2-40B4-BE49-F238E27FC236}">
              <a16:creationId xmlns:a16="http://schemas.microsoft.com/office/drawing/2014/main" id="{70E199D0-A3A2-4E1B-A588-6226218EAC4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bwMode="auto">
        <a:xfrm>
          <a:off x="18688050" y="41995725"/>
          <a:ext cx="74295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15875</xdr:colOff>
      <xdr:row>5</xdr:row>
      <xdr:rowOff>2333624</xdr:rowOff>
    </xdr:from>
    <xdr:to>
      <xdr:col>17</xdr:col>
      <xdr:colOff>2317461</xdr:colOff>
      <xdr:row>5</xdr:row>
      <xdr:rowOff>3627437</xdr:rowOff>
    </xdr:to>
    <xdr:pic>
      <xdr:nvPicPr>
        <xdr:cNvPr id="2" name="ClipboardAsImage" descr="A colorful rectangular box with white text&#10;&#10;Description automatically generated">
          <a:extLst>
            <a:ext uri="{FF2B5EF4-FFF2-40B4-BE49-F238E27FC236}">
              <a16:creationId xmlns:a16="http://schemas.microsoft.com/office/drawing/2014/main" id="{2C98C8A9-0B84-490E-99B8-BD2C78AA143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a:ext>
          </a:extLst>
        </a:blip>
        <a:stretch>
          <a:fillRect/>
        </a:stretch>
      </xdr:blipFill>
      <xdr:spPr bwMode="auto">
        <a:xfrm>
          <a:off x="18688050" y="18497550"/>
          <a:ext cx="1895475" cy="1295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atherine McGuigan" id="{707B8707-C526-45C5-B9D5-45BF708D725B}" userId="S::catherine.mcguigan@investni.com::85cca15c-32f1-4630-8a4a-48f6b83d7822"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85" dT="2023-09-25T12:53:23.00" personId="{707B8707-C526-45C5-B9D5-45BF708D725B}" id="{5C40B2F4-8951-4ED9-AC21-BFD33B509802}">
    <text>This is a 23/24 in-year approx funding requirement given programmes wont likely start until after Oct 20223. Proposed spend across all L&amp;CDS in 24/25 will be £750K approx just to note.</text>
  </threadedComment>
</ThreadedComments>
</file>

<file path=xl/threadedComments/threadedComment2.xml><?xml version="1.0" encoding="utf-8"?>
<ThreadedComments xmlns="http://schemas.microsoft.com/office/spreadsheetml/2018/threadedcomments" xmlns:x="http://schemas.openxmlformats.org/spreadsheetml/2006/main">
  <threadedComment ref="I26" dT="2023-09-25T12:53:23.00" personId="{707B8707-C526-45C5-B9D5-45BF708D725B}" id="{4D1B7327-F4F5-4098-AAC4-48C32E57F8A4}">
    <text>This is a 23/24 in-year approx funding requirement given programmes wont likely start until after Oct 20223. Proposed spend across all L&amp;CDS in 24/25 will be £750K approx just to note.</text>
  </threadedComment>
</ThreadedComments>
</file>

<file path=xl/worksheets/_rels/sheet10.xml.rels><?xml version="1.0" encoding="UTF-8" standalone="yes"?>
<Relationships xmlns="http://schemas.openxmlformats.org/package/2006/relationships"><Relationship Id="rId1" Type="http://schemas.openxmlformats.org/officeDocument/2006/relationships/hyperlink" Target="https://protect.checkpoint.com/v2/___https:/www.economy-ni.gov.uk/publications/fe-circular-0223-innovateus-programme___.YzJlOnVsc3RlcnVuaXZlcnNpdHk6YzpvOjQyNmM0MmY5NDhmNTRiMmRlYmZjMjkyZjRhYTU1ZmNkOjY6YjczZTo4YjA2YjQ3ZDhmY2M5OWJjYmRkZjA1NzcxYjFkYzE3MmI1OGQ0MmI5YjMwZDhhYjBlNjVkYjdmOTM3MmMxMzZhOnA6VDp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protect.checkpoint.com/v2/___https:/www.nibusinessinfo.co.uk/content/digital-surge-programme-ni-businesses___.YzJlOnVsc3RlcnVuaXZlcnNpdHk6YzpvOjQyNmM0MmY5NDhmNTRiMmRlYmZjMjkyZjRhYTU1ZmNkOjY6N2JkODo1ZmYyZWY0NzI0MGYyY2RiNzQwZmE4ODA1MDUwMWYxNTQ4Zjg3MTIxZjRiMjk5ODQzOTUyYjRiMTM1ODM5NzVhOnA6VDpO"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protect.checkpoint.com/v2/___https:/www.ktp-uk.org/about-ktp/___.YzJlOnVsc3RlcnVuaXZlcnNpdHk6YzpvOjQyNmM0MmY5NDhmNTRiMmRlYmZjMjkyZjRhYTU1ZmNkOjY6MTQ5MjplNWViM2U0NjE4ZmYyYTA1NWQxMzIxOTNiYTgzN2YxYTVhMGUyYWE4MjA4YTUyMzUwN2Y2ZjUyNGI3NTM1YjEyOnA6VDpO"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protect.checkpoint.com/v2/___https:/www.gov.uk/government/publications/industry-of-future-programme-scoping-study___.YzJlOnVsc3RlcnVuaXZlcnNpdHk6YzpvOjQyNmM0MmY5NDhmNTRiMmRlYmZjMjkyZjRhYTU1ZmNkOjY6NmQ1Mjo0NWVhMGVhOTM4NWJjZTRmN2U1YjhiOWJiZTQzNmZkN2QyNjUyN2UzYTQ0ZWEwNWNjZjk5ZGZiYWYzNTUyNzdmOnA6VDpO"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protect.checkpoint.com/v2/___https:/www.gov.uk/guidance/corporation-tax-research-and-development-rd-relief___.YzJlOnVsc3RlcnVuaXZlcnNpdHk6YzpvOjQyNmM0MmY5NDhmNTRiMmRlYmZjMjkyZjRhYTU1ZmNkOjY6YzIyMTpkZWU1NTg4ZGIyM2ViMjE4YzcxOWMwNDM4OWY3MTA4ZWRjNDM5MWMyN2U1ZmRkYzYzMWQxZTgxYzVkYWU2Y2ViOnA6VDp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protect.checkpoint.com/v2/___https:/www.investni.com/support-for-business/proof-of-concept___.YzJlOnVsc3RlcnVuaXZlcnNpdHk6YzpvOjQyNmM0MmY5NDhmNTRiMmRlYmZjMjkyZjRhYTU1ZmNkOjY6YWJlZjo1MDM1MTZiZGM3ZTY0MmRjMjFkMjFkMThkNDIxNzAyMWFkOTkzNGI2Y2FhZDlhMTZmYjYyNDczMzhiMjNmZGM1OnA6VDpO" TargetMode="External"/><Relationship Id="rId18" Type="http://schemas.openxmlformats.org/officeDocument/2006/relationships/hyperlink" Target="https://protect.checkpoint.com/v2/___https:/www.qub.ac.uk/ecit/CSIT/Cyber-AIHub/___.YzJlOnVsc3RlcnVuaXZlcnNpdHk6YzpvOjQyNmM0MmY5NDhmNTRiMmRlYmZjMjkyZjRhYTU1ZmNkOjY6YjNjYTphZjA4YWNmYmNjODk5MzM5YWQ4Y2VmZDc2NGMyZDE0Y2RlZjE5MzA2Y2YwZmZjYjAxOGY0NzE0MzI1NWNkZDM2OnA6VDpO" TargetMode="External"/><Relationship Id="rId26" Type="http://schemas.openxmlformats.org/officeDocument/2006/relationships/hyperlink" Target="https://protect.checkpoint.com/v2/___https:/www.economy-ni.gov.uk/articles/horizon-europe___.YzJlOnVsc3RlcnVuaXZlcnNpdHk6YzpvOjQyNmM0MmY5NDhmNTRiMmRlYmZjMjkyZjRhYTU1ZmNkOjY6YjVmMzpjMDQzOWNmOWZhZjBjYjc2MTFiNDU2ZjhhMzc1NTI5NTI3MTc4MDJmOWJhZGQ1NTU0NGQxYWRjOTQ0MTJhZjJmOnA6VDpO" TargetMode="External"/><Relationship Id="rId21" Type="http://schemas.openxmlformats.org/officeDocument/2006/relationships/hyperlink" Target="https://protect.checkpoint.com/v2/___https:/www.ulster.ac.uk/research/collaboration-and-innovation/innovation-ulster-ltd___.YzJlOnVsc3RlcnVuaXZlcnNpdHk6YzpvOjQyNmM0MmY5NDhmNTRiMmRlYmZjMjkyZjRhYTU1ZmNkOjY6YWMxZDowMTY4MzU4ZTA2ZTVkYjNkNzZkNzNkZTdhN2VjN2Y2NDQ4YWNhMmRmNTQwNWYzN2NmYWNiMTgzMjViYWU2YTkwOnA6VDpO" TargetMode="External"/><Relationship Id="rId34" Type="http://schemas.openxmlformats.org/officeDocument/2006/relationships/hyperlink" Target="https://protect.checkpoint.com/v2/___https:/www.nibusinessinfo.co.uk/content/digital-surge-programme-ni-businesses___.YzJlOnVsc3RlcnVuaXZlcnNpdHk6YzpvOjQyNmM0MmY5NDhmNTRiMmRlYmZjMjkyZjRhYTU1ZmNkOjY6N2JkODo1ZmYyZWY0NzI0MGYyY2RiNzQwZmE4ODA1MDUwMWYxNTQ4Zjg3MTIxZjRiMjk5ODQzOTUyYjRiMTM1ODM5NzVhOnA6VDpO" TargetMode="External"/><Relationship Id="rId7" Type="http://schemas.openxmlformats.org/officeDocument/2006/relationships/hyperlink" Target="https://protect.checkpoint.com/v2/___https:/www.techstartgrants.com/___.YzJlOnVsc3RlcnVuaXZlcnNpdHk6YzpvOjQyNmM0MmY5NDhmNTRiMmRlYmZjMjkyZjRhYTU1ZmNkOjY6MTBhZDplMTM0NmU3YTk5ZjQzMGVmNDJkMmNmYjU5OTFiNDUwZTcwNGZkODRkYzk2ODJhODY3YjRhOTllYWQ1OGE2NzQzOnA6VDpO" TargetMode="External"/><Relationship Id="rId12" Type="http://schemas.openxmlformats.org/officeDocument/2006/relationships/hyperlink" Target="https://protect.checkpoint.com/v2/___https:/www.investni.com/support-for-business/support-for-high-potential-start-upshttps:/ormeaulabs.com/programs-and-support/founder-labs___.YzJlOnVsc3RlcnVuaXZlcnNpdHk6YzpvOjQyNmM0MmY5NDhmNTRiMmRlYmZjMjkyZjRhYTU1ZmNkOjY6YWE4YTo4ZTllM2E0ZTczNGI2ZTgwODk4NzliOGViYTA2MDg2OGI3ZWNlNDkxYTQyN2ZiMTcxZTQzYzQ4Yzc0MjNkZTBmOnA6VDpO" TargetMode="External"/><Relationship Id="rId17" Type="http://schemas.openxmlformats.org/officeDocument/2006/relationships/hyperlink" Target="https://protect.checkpoint.com/v2/___https:/intertradeireland.com/innovation/business-explorer___.YzJlOnVsc3RlcnVuaXZlcnNpdHk6YzpvOjQyNmM0MmY5NDhmNTRiMmRlYmZjMjkyZjRhYTU1ZmNkOjY6ZjUzYTpkMDVlN2QxYzg3MzI3NzdjMWViMDI2MTI5NDg2MmNkNWIzMWI0NDI2MjUyNTNjNWYzYThjOWMwYjI0NGNlNzEzOnA6VDpO" TargetMode="External"/><Relationship Id="rId25" Type="http://schemas.openxmlformats.org/officeDocument/2006/relationships/hyperlink" Target="https://protect.checkpoint.com/v2/___https:/www.connected.ni.org/about-connected%23:~:text=The%20aim%20of%20Connected%20is,both%20Higher%20and%20Further%20Education.___.YzJlOnVsc3RlcnVuaXZlcnNpdHk6YzpvOjQyNmM0MmY5NDhmNTRiMmRlYmZjMjkyZjRhYTU1ZmNkOjY6MGI5NToxYWM0NTRlMjZjZGMxZGExZDRmYmM0NWY4ODY0M2JkYzVmYWI0OTI4NWM2MzY0Nzk0NDRjYzNlM2JjNDhkYjVlOnA6VDpO" TargetMode="External"/><Relationship Id="rId33" Type="http://schemas.openxmlformats.org/officeDocument/2006/relationships/hyperlink" Target="https://protect.checkpoint.com/v2/___https:/www.economy-ni.gov.uk/publications/fe-circular-0223-innovateus-programme___.YzJlOnVsc3RlcnVuaXZlcnNpdHk6YzpvOjQyNmM0MmY5NDhmNTRiMmRlYmZjMjkyZjRhYTU1ZmNkOjY6YjczZTo4YjA2YjQ3ZDhmY2M5OWJjYmRkZjA1NzcxYjFkYzE3MmI1OGQ0MmI5YjMwZDhhYjBlNjVkYjdmOTM3MmMxMzZhOnA6VDpO" TargetMode="External"/><Relationship Id="rId38" Type="http://schemas.microsoft.com/office/2017/10/relationships/threadedComment" Target="../threadedComments/threadedComment1.xml"/><Relationship Id="rId2" Type="http://schemas.openxmlformats.org/officeDocument/2006/relationships/hyperlink" Target="https://protect.checkpoint.com/v2/___https:/www.economy-ni.gov.uk/articles/sbri-small-business-research-initiative___.YzJlOnVsc3RlcnVuaXZlcnNpdHk6YzpvOjQyNmM0MmY5NDhmNTRiMmRlYmZjMjkyZjRhYTU1ZmNkOjY6ZDcyMzplMDhkOWMzZWUyMTUzYTFjMjIwNjk2NmVhMjEwMWY1OGZlZmNjNmI5YjgzZDRjOGMzNmZlZjliNTBiODI0Y2VlOnA6VDpO" TargetMode="External"/><Relationship Id="rId16" Type="http://schemas.openxmlformats.org/officeDocument/2006/relationships/hyperlink" Target="https://protect.checkpoint.com/v2/___https:/wearecatalyst.org/programmes/design-hub/___.YzJlOnVsc3RlcnVuaXZlcnNpdHk6YzpvOjQyNmM0MmY5NDhmNTRiMmRlYmZjMjkyZjRhYTU1ZmNkOjY6MDIyYTpiYmQ0ZTU5MDRmM2IyZDJhMTk0MmUwN2Q4NDFmYjRiNGJjYTU1MWMwYzkwNjYwM2NlNjczYTg5NjgzYzNjMGY3OnA6VDpO" TargetMode="External"/><Relationship Id="rId20" Type="http://schemas.openxmlformats.org/officeDocument/2006/relationships/hyperlink" Target="https://protect.checkpoint.com/v2/___https:/www.qub.ac.uk/about/belfast-region-city-deal___.YzJlOnVsc3RlcnVuaXZlcnNpdHk6YzpvOjQyNmM0MmY5NDhmNTRiMmRlYmZjMjkyZjRhYTU1ZmNkOjY6MDU4ZToxOGIyMmVkN2RjNDc1MzZlNmY0NjM1Y2Q2Y2FkNWQ1MzQyMTAwOTZkNGMwMDM0YWQ1ZDVjNjA1YjVlNThlNzNmOnA6VDpO" TargetMode="External"/><Relationship Id="rId29" Type="http://schemas.openxmlformats.org/officeDocument/2006/relationships/hyperlink" Target="https://www.generationinnovation.co/" TargetMode="External"/><Relationship Id="rId1" Type="http://schemas.openxmlformats.org/officeDocument/2006/relationships/hyperlink" Target="https://protect.checkpoint.com/v2/___https:/www.nibusinessinfo.co.uk/content/green-innovation-challenge-fund-pilot-launched___.YzJlOnVsc3RlcnVuaXZlcnNpdHk6YzpvOjQyNmM0MmY5NDhmNTRiMmRlYmZjMjkyZjRhYTU1ZmNkOjY6MmJlNjplYTEwZWUyYjAwNTYzODUxOTQ1YmJiMGNjODA4OWJhNTI1OWIxZmZjNzRmMDA1ZjM1OTBkY2Q3Mjk2Yzk1ODRiOnA6VDpO" TargetMode="External"/><Relationship Id="rId6" Type="http://schemas.openxmlformats.org/officeDocument/2006/relationships/hyperlink" Target="https://protect.checkpoint.com/v2/___https:/www.investni.com/support-for-business/funding-through-loans-and-equity%23:~:text=A%20collection%20of%20funds%20providing,Proof%20of%20Concept%20Grant%20Fund.___.YzJlOnVsc3RlcnVuaXZlcnNpdHk6YzpvOjQyNmM0MmY5NDhmNTRiMmRlYmZjMjkyZjRhYTU1ZmNkOjY6MmZjODo4Yjg4ZWEzMGRhN2U2YjVjYThkZWY2ODk3NTliYWUyMGQyNWUzYzQ1OTYzMjk1OTUzNjYwMjAyYmE2YmE3ODI4OnA6VDpO" TargetMode="External"/><Relationship Id="rId11" Type="http://schemas.openxmlformats.org/officeDocument/2006/relationships/hyperlink" Target="https://protect.checkpoint.com/v2/___https:/www.investni.com/support-for-business/innovation-research-and-development/technical-development-support___.YzJlOnVsc3RlcnVuaXZlcnNpdHk6YzpvOjQyNmM0MmY5NDhmNTRiMmRlYmZjMjkyZjRhYTU1ZmNkOjY6NGE1ZDo4NTI4NmMyN2M1MDNkMWE2NjY4ZmYwOGUwMDU2YTVmYTkwYTVhZGIxMzE4YTgyY2FmM2M1N2MxNTE4ZTU5ODVjOnA6VDpO" TargetMode="External"/><Relationship Id="rId24" Type="http://schemas.openxmlformats.org/officeDocument/2006/relationships/hyperlink" Target="https://protect.checkpoint.com/v2/___https:/www.economy-ni.gov.uk/articles/city-and-growth-deals___.YzJlOnVsc3RlcnVuaXZlcnNpdHk6YzpvOjQyNmM0MmY5NDhmNTRiMmRlYmZjMjkyZjRhYTU1ZmNkOjY6NmFmMjo0MzY2Y2Q0MTNjMmFiZDc5MTQyNDcxODIxOTZkOGY5ODAwYjhlOGE1MWMwNDEzMGMzMGEwZWU0MjgxMjFiOGYzOnA6VDpO" TargetMode="External"/><Relationship Id="rId32" Type="http://schemas.openxmlformats.org/officeDocument/2006/relationships/hyperlink" Target="https://protect.checkpoint.com/v2/___https:/intertradeireland.com/innovation/all-island-innovation-programme___.YzJlOnVsc3RlcnVuaXZlcnNpdHk6YzpvOjQyNmM0MmY5NDhmNTRiMmRlYmZjMjkyZjRhYTU1ZmNkOjY6ZmU5MDoyNmVhMjI1ZWEyNTA5ZjAwOWFkZTQ5ZWIyZmRjNzBjZjk2OThkYzA1NjZlMDM1MGM3MjVjYzk2ZjY2NDc4OWViOnA6VDpO" TargetMode="External"/><Relationship Id="rId37" Type="http://schemas.openxmlformats.org/officeDocument/2006/relationships/comments" Target="../comments1.xml"/><Relationship Id="rId5" Type="http://schemas.openxmlformats.org/officeDocument/2006/relationships/hyperlink" Target="https://protect.checkpoint.com/v2/___https:/www.investni.com/support-for-business/grant-for-research-and-development___.YzJlOnVsc3RlcnVuaXZlcnNpdHk6YzpvOjQyNmM0MmY5NDhmNTRiMmRlYmZjMjkyZjRhYTU1ZmNkOjY6Mjc0Nzo4NmFkOGY1YjkwZDk5MjA2OGI3YjAzOTQ1M2ZlNDA5OGY3MjIyNzE2ZWIwYjA0MTM1NWM2OWE2YzZhNzI3MDk5OnA6VDpO" TargetMode="External"/><Relationship Id="rId15" Type="http://schemas.openxmlformats.org/officeDocument/2006/relationships/hyperlink" Target="https://protect.checkpoint.com/v2/___https:/wearecatalyst.org/programmes/co-founders/___.YzJlOnVsc3RlcnVuaXZlcnNpdHk6YzpvOjQyNmM0MmY5NDhmNTRiMmRlYmZjMjkyZjRhYTU1ZmNkOjY6ZmMwYTozNWU3NDYwMzM0MTJmZWFkMGM4NDY2MWQxNTkwNjE3ZThjOTAzODJhMjIwZWRjNjI4OWJjYzIyM2M2YmI5NTc3OnA6VDpO" TargetMode="External"/><Relationship Id="rId23" Type="http://schemas.openxmlformats.org/officeDocument/2006/relationships/hyperlink" Target="https://protect.checkpoint.com/v2/___https:/www.ulster.ac.uk/personalised-medicine___.YzJlOnVsc3RlcnVuaXZlcnNpdHk6YzpvOjQyNmM0MmY5NDhmNTRiMmRlYmZjMjkyZjRhYTU1ZmNkOjY6MTRiNDo2MGU0ODIyNTUwMjFkZTI5ZjU3NDQ4ZmE1NGRjODAzNzBkNjk5ZjM1NjFhNjZlOGM3N2RiNTlmZTRiNDA1ZGNhOnA6VDpO" TargetMode="External"/><Relationship Id="rId28" Type="http://schemas.openxmlformats.org/officeDocument/2006/relationships/hyperlink" Target="https://protect.checkpoint.com/v2/___https:/www.investni.com/support-for-business/operational-excellence-solutions?utm_source=google&amp;utm_medium=cpc&amp;utm_campaign=20557782372&amp;utm_term=improve%20operational%20excellence&amp;utm_content=674410027811&amp;gclid=EAIaIQobChMIvt7g6_LxgwMVXIBQBh30tQGhEAAYASAAEgJ56vD_BwE___.YzJlOnVsc3RlcnVuaXZlcnNpdHk6YzpvOjQyNmM0MmY5NDhmNTRiMmRlYmZjMjkyZjRhYTU1ZmNkOjY6YzQyOTowYmJkMjczYzY1YjgyNWZkMDljZTc0MDJjNGU2ODUxZDI5Njc2ZTgzNjMyYzE3OTlkYjBhNzQzNjBmZjZiNDY1OnA6VDpO" TargetMode="External"/><Relationship Id="rId36" Type="http://schemas.openxmlformats.org/officeDocument/2006/relationships/vmlDrawing" Target="../drawings/vmlDrawing1.vml"/><Relationship Id="rId10" Type="http://schemas.openxmlformats.org/officeDocument/2006/relationships/hyperlink" Target="https://protect.checkpoint.com/v2/___https:/www.investni.com/support-for-business/resource-efficiency-capital-grant___.YzJlOnVsc3RlcnVuaXZlcnNpdHk6YzpvOjQyNmM0MmY5NDhmNTRiMmRlYmZjMjkyZjRhYTU1ZmNkOjY6ZmEyMzplNDc4NjIwMTAzOTk5YWVlYTk3NjFkNDg0ODFiMWI0M2MyYzg2NTNhMTBlY2YwYTNlMTc3YTM5MzRlZjcxYzU0OnA6VDpO" TargetMode="External"/><Relationship Id="rId19" Type="http://schemas.openxmlformats.org/officeDocument/2006/relationships/hyperlink" Target="https://protect.checkpoint.com/v2/___https:/www.qubis.co.uk/___.YzJlOnVsc3RlcnVuaXZlcnNpdHk6YzpvOjQyNmM0MmY5NDhmNTRiMmRlYmZjMjkyZjRhYTU1ZmNkOjY6NjlhMzpiNjZlMTFkMTVkNmM4YTJmMTExY2ZkNmVjMzZlYjY2OTBjZjEyYTU5ODU0M2U0MGE2MjhkYTBhNGQwNmYxYWZhOnA6VDpO" TargetMode="External"/><Relationship Id="rId31" Type="http://schemas.openxmlformats.org/officeDocument/2006/relationships/hyperlink" Target="https://protect.checkpoint.com/v2/___https:/intertradeireland.com/innovation/synergy___.YzJlOnVsc3RlcnVuaXZlcnNpdHk6YzpvOjQyNmM0MmY5NDhmNTRiMmRlYmZjMjkyZjRhYTU1ZmNkOjY6MDJjMjplMmFkNTMzODlmMmVhNGIyYjE5YTMxMjRhNmYxYjk2YWEyYjAyMDM1YjUxNGEyMTNmMmVkOGVkODgxN2ZmMTM4OnA6VDpO" TargetMode="External"/><Relationship Id="rId4" Type="http://schemas.openxmlformats.org/officeDocument/2006/relationships/hyperlink" Target="https://protect.checkpoint.com/v2/___https:/www.qub.ac.uk/about/Leadership-and-structure/Faculties-and-Schools/Engineering-and-Physical-Sciences/AICC/___.YzJlOnVsc3RlcnVuaXZlcnNpdHk6YzpvOjQyNmM0MmY5NDhmNTRiMmRlYmZjMjkyZjRhYTU1ZmNkOjY6M2ViMzplY2ExMzc4ODA3OGQ1MzNkZmIyYWNiYTUyM2Y4NjBhMTQzOWMxMGMzMThlYTlhMjY4NGY1MTUzZmU5OTBkOGE5OnA6VDpO" TargetMode="External"/><Relationship Id="rId9" Type="http://schemas.openxmlformats.org/officeDocument/2006/relationships/hyperlink" Target="https://protect.checkpoint.com/v2/___https:/www.investni.com/sites/default/files/2022-10/211630_INI_Collaborative%20Growth_Roadmap_HR.pdf___.YzJlOnVsc3RlcnVuaXZlcnNpdHk6YzpvOjQyNmM0MmY5NDhmNTRiMmRlYmZjMjkyZjRhYTU1ZmNkOjY6MDIxYTo2MDlhNjFjM2FhNmRiMWJmYTFmNjYzZWNlMjExMTljN2I2YTgzZDFjNjNhNTUxMjdlM2E0M2RjMzYxZjM4MTljOnA6VDpO" TargetMode="External"/><Relationship Id="rId14" Type="http://schemas.openxmlformats.org/officeDocument/2006/relationships/hyperlink" Target="https://protect.checkpoint.com/v2/___https:/www.midandeastantrim.gov.uk/news/industry-leaders-gather-290323___.YzJlOnVsc3RlcnVuaXZlcnNpdHk6YzpvOjQyNmM0MmY5NDhmNTRiMmRlYmZjMjkyZjRhYTU1ZmNkOjY6YzYxZDo2NTI1ZTZkNGU4ZDIyY2RkOGM4NTE0MWI4MmVlOTc3NmE1ZTA1ZGMxZmFiMDczZDliZTVhMmU1M2Y3NjlmNjY2OnA6VDpO" TargetMode="External"/><Relationship Id="rId22" Type="http://schemas.openxmlformats.org/officeDocument/2006/relationships/hyperlink" Target="https://protect.checkpoint.com/v2/___https:/www.studioulster.com/___.YzJlOnVsc3RlcnVuaXZlcnNpdHk6YzpvOjQyNmM0MmY5NDhmNTRiMmRlYmZjMjkyZjRhYTU1ZmNkOjY6ZTIxZjpmMmRhZmU1NTEzYmRmYjMxMjViZTBiY2IwMjk1NmQ3NDcxYjg5MDY5NGM3MjRlZDJkNTkzZjhiNzFlZjQ0MzBiOnA6VDpO" TargetMode="External"/><Relationship Id="rId27" Type="http://schemas.openxmlformats.org/officeDocument/2006/relationships/hyperlink" Target="https://protect.checkpoint.com/v2/___https:/www.investni.com/support-for-business/innovation-research-and-development/knowledge-transfer-partnership-scheme?utm_source=google&amp;utm_medium=cpc&amp;utm_campaign=20563813622&amp;utm_term=knowledge%20transfer%20partnership&amp;utm_content=674410027841&amp;gclid=CjwKCAiAq4KuBhA6EiwArMAw1FKg8ok4w8VW6UUszBzbTLJM6PhbSKmWaDovS6XnE5dObXVWx-MuvRoCHrYQAvD_BwE___.YzJlOnVsc3RlcnVuaXZlcnNpdHk6YzpvOjQyNmM0MmY5NDhmNTRiMmRlYmZjMjkyZjRhYTU1ZmNkOjY6MjBmZjo1NGIzNWMxNGNhM2EzOTYxY2JhOGFlMGUzNTI4NDAwNzdlNTZhZjNlYjY1Y2NkMjRlN2M3MmJmYTRkYThkZTYyOnA6VDpO" TargetMode="External"/><Relationship Id="rId30" Type="http://schemas.openxmlformats.org/officeDocument/2006/relationships/hyperlink" Target="https://protect.checkpoint.com/v2/___https:/intertradeireland.com/innovation/innovation-boost___.YzJlOnVsc3RlcnVuaXZlcnNpdHk6YzpvOjQyNmM0MmY5NDhmNTRiMmRlYmZjMjkyZjRhYTU1ZmNkOjY6YmY1ZjphMzMyNGMzZTE5NDk0ODg4OTdhYTE0YTEzNmEyNTVlYWYyODU1OTU3NDg3YzU5YzgzYmUxMjgyM2I1OGM0ZDdkOnA6VDpO" TargetMode="External"/><Relationship Id="rId35" Type="http://schemas.openxmlformats.org/officeDocument/2006/relationships/drawing" Target="../drawings/drawing1.xml"/><Relationship Id="rId8" Type="http://schemas.openxmlformats.org/officeDocument/2006/relationships/hyperlink" Target="https://protect.checkpoint.com/v2/___https:/dtff.co.uk/___.YzJlOnVsc3RlcnVuaXZlcnNpdHk6YzpvOjQyNmM0MmY5NDhmNTRiMmRlYmZjMjkyZjRhYTU1ZmNkOjY6OWU0MTpiNTlkNzU3N2QyZGRjNmEzZmY3OTg0YThiNTEzMDgzYjdmZTUxMjljNzYzZGE2N2IwNDM5ZTFkZmZhOTNlYzViOnA6VDpO" TargetMode="External"/><Relationship Id="rId3" Type="http://schemas.openxmlformats.org/officeDocument/2006/relationships/hyperlink" Target="https://protect.checkpoint.com/v2/___https:/www.economy-ni.gov.uk/publications/us-ireland-rd-partnership-downloadable-forms-guidance-notes-and-faqs-0___.YzJlOnVsc3RlcnVuaXZlcnNpdHk6YzpvOjQyNmM0MmY5NDhmNTRiMmRlYmZjMjkyZjRhYTU1ZmNkOjY6NTI4NTo4ZGU3NDJlYTgzNjUwMDNlNTliNmE0YWUwYWUyZDFlMzNjMzM5NmFmYjk0ODkwMDc5MzJiM2I3MGQ5YTcwMzBkOnA6VDp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protect.checkpoint.com/v2/___https:/www.gov.uk/government/publications/industry-of-future-programme-scoping-study___.YzJlOnVsc3RlcnVuaXZlcnNpdHk6YzpvOjQyNmM0MmY5NDhmNTRiMmRlYmZjMjkyZjRhYTU1ZmNkOjY6NDJhMDo5NmRkMGNhNGM5ZDA1MTEyMjQwMjc1NjI5ODJiOTJlZDgyZGFhMWUxNDAwMjcwOTkxMDIzYWJiMzlkYWZlNmM0OnA6VDpO" TargetMode="External"/><Relationship Id="rId2" Type="http://schemas.openxmlformats.org/officeDocument/2006/relationships/hyperlink" Target="https://protect.checkpoint.com/v2/___https:/www.ktp-uk.org/about-ktp/___.YzJlOnVsc3RlcnVuaXZlcnNpdHk6YzpvOjQyNmM0MmY5NDhmNTRiMmRlYmZjMjkyZjRhYTU1ZmNkOjY6ZDhkOToyMGE0YzIyZTU5ZDQwY2I2ZDI1ZWVhNzcyNzZjMGUyYjRkZWExZDBmMTIyZmEwMzAyZGFjY2M4OTZiYzMxN2RhOnA6VDpO" TargetMode="External"/><Relationship Id="rId1" Type="http://schemas.openxmlformats.org/officeDocument/2006/relationships/hyperlink" Target="https://protect.checkpoint.com/v2/___https:/www.gov.uk/guidance/corporation-tax-research-and-development-rd-relief___.YzJlOnVsc3RlcnVuaXZlcnNpdHk6YzpvOjQyNmM0MmY5NDhmNTRiMmRlYmZjMjkyZjRhYTU1ZmNkOjY6YTRlZTo1NjFiNDg0NDk1MjFhNTc5MmY0ZDk5MDdmZWE0Zjg4NTcyOGRmZmE1NDFmMGY3YTU5NTgzZDExZjgyYWMwMGZhOnA6VDpO" TargetMode="Externa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protect.checkpoint.com/v2/___https:/www.economy-ni.gov.uk/publications/us-ireland-rd-partnership-downloadable-forms-guidance-notes-and-faqs-0___.YzJlOnVsc3RlcnVuaXZlcnNpdHk6YzpvOjQyNmM0MmY5NDhmNTRiMmRlYmZjMjkyZjRhYTU1ZmNkOjY6NTI4NTo4ZGU3NDJlYTgzNjUwMDNlNTliNmE0YWUwYWUyZDFlMzNjMzM5NmFmYjk0ODkwMDc5MzJiM2I3MGQ5YTcwMzBkOnA6VDpO" TargetMode="External"/><Relationship Id="rId7" Type="http://schemas.openxmlformats.org/officeDocument/2006/relationships/hyperlink" Target="https://protect.checkpoint.com/v2/___https:/www.economy-ni.gov.uk/articles/horizon-europe___.YzJlOnVsc3RlcnVuaXZlcnNpdHk6YzpvOjQyNmM0MmY5NDhmNTRiMmRlYmZjMjkyZjRhYTU1ZmNkOjY6YjVmMzpjMDQzOWNmOWZhZjBjYjc2MTFiNDU2ZjhhMzc1NTI5NTI3MTc4MDJmOWJhZGQ1NTU0NGQxYWRjOTQ0MTJhZjJmOnA6VDpO" TargetMode="External"/><Relationship Id="rId2" Type="http://schemas.openxmlformats.org/officeDocument/2006/relationships/hyperlink" Target="https://protect.checkpoint.com/v2/___https:/www.economy-ni.gov.uk/articles/sbri-small-business-research-initiative___.YzJlOnVsc3RlcnVuaXZlcnNpdHk6YzpvOjQyNmM0MmY5NDhmNTRiMmRlYmZjMjkyZjRhYTU1ZmNkOjY6ZDcyMzplMDhkOWMzZWUyMTUzYTFjMjIwNjk2NmVhMjEwMWY1OGZlZmNjNmI5YjgzZDRjOGMzNmZlZjliNTBiODI0Y2VlOnA6VDpO" TargetMode="External"/><Relationship Id="rId1" Type="http://schemas.openxmlformats.org/officeDocument/2006/relationships/hyperlink" Target="https://protect.checkpoint.com/v2/___https:/www.nibusinessinfo.co.uk/content/green-innovation-challenge-fund-pilot-launched___.YzJlOnVsc3RlcnVuaXZlcnNpdHk6YzpvOjQyNmM0MmY5NDhmNTRiMmRlYmZjMjkyZjRhYTU1ZmNkOjY6MmJlNjplYTEwZWUyYjAwNTYzODUxOTQ1YmJiMGNjODA4OWJhNTI1OWIxZmZjNzRmMDA1ZjM1OTBkY2Q3Mjk2Yzk1ODRiOnA6VDpO" TargetMode="External"/><Relationship Id="rId6" Type="http://schemas.openxmlformats.org/officeDocument/2006/relationships/hyperlink" Target="https://protect.checkpoint.com/v2/___https:/www.connected.ni.org/about-connected%23:~:text=The%20aim%20of%20Connected%20is,both%20Higher%20and%20Further%20Education.___.YzJlOnVsc3RlcnVuaXZlcnNpdHk6YzpvOjQyNmM0MmY5NDhmNTRiMmRlYmZjMjkyZjRhYTU1ZmNkOjY6MGI5NToxYWM0NTRlMjZjZGMxZGExZDRmYmM0NWY4ODY0M2JkYzVmYWI0OTI4NWM2MzY0Nzk0NDRjYzNlM2JjNDhkYjVlOnA6VDpO" TargetMode="External"/><Relationship Id="rId5" Type="http://schemas.openxmlformats.org/officeDocument/2006/relationships/hyperlink" Target="https://protect.checkpoint.com/v2/___https:/www.economy-ni.gov.uk/articles/city-and-growth-deals___.YzJlOnVsc3RlcnVuaXZlcnNpdHk6YzpvOjQyNmM0MmY5NDhmNTRiMmRlYmZjMjkyZjRhYTU1ZmNkOjY6NmFmMjo0MzY2Y2Q0MTNjMmFiZDc5MTQyNDcxODIxOTZkOGY5ODAwYjhlOGE1MWMwNDEzMGMzMGEwZWU0MjgxMjFiOGYzOnA6VDpO" TargetMode="External"/><Relationship Id="rId4" Type="http://schemas.openxmlformats.org/officeDocument/2006/relationships/hyperlink" Target="https://protect.checkpoint.com/v2/___https:/www.qub.ac.uk/about/Leadership-and-structure/Faculties-and-Schools/Engineering-and-Physical-Sciences/AICC/___.YzJlOnVsc3RlcnVuaXZlcnNpdHk6YzpvOjQyNmM0MmY5NDhmNTRiMmRlYmZjMjkyZjRhYTU1ZmNkOjY6M2ViMzplY2ExMzc4ODA3OGQ1MzNkZmIyYWNiYTUyM2Y4NjBhMTQzOWMxMGMzMThlYTlhMjY4NGY1MTUzZmU5OTBkOGE5OnA6VDpO"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protect.checkpoint.com/v2/___https:/www.investni.com/support-for-business/support-for-high-potential-start-upshttps:/ormeaulabs.com/programs-and-support/founder-labs___.YzJlOnVsc3RlcnVuaXZlcnNpdHk6YzpvOjQyNmM0MmY5NDhmNTRiMmRlYmZjMjkyZjRhYTU1ZmNkOjY6YWE4YTo4ZTllM2E0ZTczNGI2ZTgwODk4NzliOGViYTA2MDg2OGI3ZWNlNDkxYTQyN2ZiMTcxZTQzYzQ4Yzc0MjNkZTBmOnA6VDpO" TargetMode="External"/><Relationship Id="rId13" Type="http://schemas.openxmlformats.org/officeDocument/2006/relationships/vmlDrawing" Target="../drawings/vmlDrawing2.vml"/><Relationship Id="rId3" Type="http://schemas.openxmlformats.org/officeDocument/2006/relationships/hyperlink" Target="https://protect.checkpoint.com/v2/___https:/www.techstartgrants.com/___.YzJlOnVsc3RlcnVuaXZlcnNpdHk6YzpvOjQyNmM0MmY5NDhmNTRiMmRlYmZjMjkyZjRhYTU1ZmNkOjY6MTBhZDplMTM0NmU3YTk5ZjQzMGVmNDJkMmNmYjU5OTFiNDUwZTcwNGZkODRkYzk2ODJhODY3YjRhOTllYWQ1OGE2NzQzOnA6VDpO" TargetMode="External"/><Relationship Id="rId7" Type="http://schemas.openxmlformats.org/officeDocument/2006/relationships/hyperlink" Target="https://protect.checkpoint.com/v2/___https:/www.investni.com/support-for-business/innovation-research-and-development/technical-development-support___.YzJlOnVsc3RlcnVuaXZlcnNpdHk6YzpvOjQyNmM0MmY5NDhmNTRiMmRlYmZjMjkyZjRhYTU1ZmNkOjY6NGE1ZDo4NTI4NmMyN2M1MDNkMWE2NjY4ZmYwOGUwMDU2YTVmYTkwYTVhZGIxMzE4YTgyY2FmM2M1N2MxNTE4ZTU5ODVjOnA6VDpO" TargetMode="External"/><Relationship Id="rId12" Type="http://schemas.openxmlformats.org/officeDocument/2006/relationships/hyperlink" Target="https://protect.checkpoint.com/v2/___https:/www.investni.com/support-for-business/operational-excellence-solutions?utm_source=google&amp;utm_medium=cpc&amp;utm_campaign=20557782372&amp;utm_term=improve%20operational%20excellence&amp;utm_content=674410027811&amp;gclid=EAIaIQobChMIvt7g6_LxgwMVXIBQBh30tQGhEAAYASAAEgJ56vD_BwE___.YzJlOnVsc3RlcnVuaXZlcnNpdHk6YzpvOjQyNmM0MmY5NDhmNTRiMmRlYmZjMjkyZjRhYTU1ZmNkOjY6YzQyOTowYmJkMjczYzY1YjgyNWZkMDljZTc0MDJjNGU2ODUxZDI5Njc2ZTgzNjMyYzE3OTlkYjBhNzQzNjBmZjZiNDY1OnA6VDpO" TargetMode="External"/><Relationship Id="rId2" Type="http://schemas.openxmlformats.org/officeDocument/2006/relationships/hyperlink" Target="https://protect.checkpoint.com/v2/___https:/www.investni.com/support-for-business/funding-through-loans-and-equity%23:~:text=A%20collection%20of%20funds%20providing,Proof%20of%20Concept%20Grant%20Fund.___.YzJlOnVsc3RlcnVuaXZlcnNpdHk6YzpvOjQyNmM0MmY5NDhmNTRiMmRlYmZjMjkyZjRhYTU1ZmNkOjY6MmZjODo4Yjg4ZWEzMGRhN2U2YjVjYThkZWY2ODk3NTliYWUyMGQyNWUzYzQ1OTYzMjk1OTUzNjYwMjAyYmE2YmE3ODI4OnA6VDpO" TargetMode="External"/><Relationship Id="rId1" Type="http://schemas.openxmlformats.org/officeDocument/2006/relationships/hyperlink" Target="https://protect.checkpoint.com/v2/___https:/www.investni.com/support-for-business/grant-for-research-and-development___.YzJlOnVsc3RlcnVuaXZlcnNpdHk6YzpvOjQyNmM0MmY5NDhmNTRiMmRlYmZjMjkyZjRhYTU1ZmNkOjY6Mjc0Nzo4NmFkOGY1YjkwZDk5MjA2OGI3YjAzOTQ1M2ZlNDA5OGY3MjIyNzE2ZWIwYjA0MTM1NWM2OWE2YzZhNzI3MDk5OnA6VDpO" TargetMode="External"/><Relationship Id="rId6" Type="http://schemas.openxmlformats.org/officeDocument/2006/relationships/hyperlink" Target="https://protect.checkpoint.com/v2/___https:/www.investni.com/support-for-business/resource-efficiency-capital-grant___.YzJlOnVsc3RlcnVuaXZlcnNpdHk6YzpvOjQyNmM0MmY5NDhmNTRiMmRlYmZjMjkyZjRhYTU1ZmNkOjY6ZmEyMzplNDc4NjIwMTAzOTk5YWVlYTk3NjFkNDg0ODFiMWI0M2MyYzg2NTNhMTBlY2YwYTNlMTc3YTM5MzRlZjcxYzU0OnA6VDpO" TargetMode="External"/><Relationship Id="rId11" Type="http://schemas.openxmlformats.org/officeDocument/2006/relationships/hyperlink" Target="https://protect.checkpoint.com/v2/___https:/www.investni.com/support-for-business/innovation-research-and-development/knowledge-transfer-partnership-scheme?utm_source=google&amp;utm_medium=cpc&amp;utm_campaign=20563813622&amp;utm_term=knowledge%20transfer%20partnership&amp;utm_content=674410027841&amp;gclid=CjwKCAiAq4KuBhA6EiwArMAw1FKg8ok4w8VW6UUszBzbTLJM6PhbSKmWaDovS6XnE5dObXVWx-MuvRoCHrYQAvD_BwE___.YzJlOnVsc3RlcnVuaXZlcnNpdHk6YzpvOjQyNmM0MmY5NDhmNTRiMmRlYmZjMjkyZjRhYTU1ZmNkOjY6MjBmZjo1NGIzNWMxNGNhM2EzOTYxY2JhOGFlMGUzNTI4NDAwNzdlNTZhZjNlYjY1Y2NkMjRlN2M3MmJmYTRkYThkZTYyOnA6VDpO" TargetMode="External"/><Relationship Id="rId5" Type="http://schemas.openxmlformats.org/officeDocument/2006/relationships/hyperlink" Target="https://protect.checkpoint.com/v2/___https:/www.investni.com/sites/default/files/2022-10/211630_INI_Collaborative%20Growth_Roadmap_HR.pdf___.YzJlOnVsc3RlcnVuaXZlcnNpdHk6YzpvOjQyNmM0MmY5NDhmNTRiMmRlYmZjMjkyZjRhYTU1ZmNkOjY6MDIxYTo2MDlhNjFjM2FhNmRiMWJmYTFmNjYzZWNlMjExMTljN2I2YTgzZDFjNjNhNTUxMjdlM2E0M2RjMzYxZjM4MTljOnA6VDpO" TargetMode="External"/><Relationship Id="rId15" Type="http://schemas.microsoft.com/office/2017/10/relationships/threadedComment" Target="../threadedComments/threadedComment2.xml"/><Relationship Id="rId10" Type="http://schemas.openxmlformats.org/officeDocument/2006/relationships/hyperlink" Target="https://protect.checkpoint.com/v2/___https:/www.midandeastantrim.gov.uk/news/industry-leaders-gather-290323___.YzJlOnVsc3RlcnVuaXZlcnNpdHk6YzpvOjQyNmM0MmY5NDhmNTRiMmRlYmZjMjkyZjRhYTU1ZmNkOjY6YzYxZDo2NTI1ZTZkNGU4ZDIyY2RkOGM4NTE0MWI4MmVlOTc3NmE1ZTA1ZGMxZmFiMDczZDliZTVhMmU1M2Y3NjlmNjY2OnA6VDpO" TargetMode="External"/><Relationship Id="rId4" Type="http://schemas.openxmlformats.org/officeDocument/2006/relationships/hyperlink" Target="https://protect.checkpoint.com/v2/___https:/dtff.co.uk/___.YzJlOnVsc3RlcnVuaXZlcnNpdHk6YzpvOjQyNmM0MmY5NDhmNTRiMmRlYmZjMjkyZjRhYTU1ZmNkOjY6OWU0MTpiNTlkNzU3N2QyZGRjNmEzZmY3OTg0YThiNTEzMDgzYjdmZTUxMjljNzYzZGE2N2IwNDM5ZTFkZmZhOTNlYzViOnA6VDpO" TargetMode="External"/><Relationship Id="rId9" Type="http://schemas.openxmlformats.org/officeDocument/2006/relationships/hyperlink" Target="https://protect.checkpoint.com/v2/___https:/www.investni.com/support-for-business/proof-of-concept___.YzJlOnVsc3RlcnVuaXZlcnNpdHk6YzpvOjQyNmM0MmY5NDhmNTRiMmRlYmZjMjkyZjRhYTU1ZmNkOjY6YWJlZjo1MDM1MTZiZGM3ZTY0MmRjMjFkMjFkMThkNDIxNzAyMWFkOTkzNGI2Y2FhZDlhMTZmYjYyNDczMzhiMjNmZGM1OnA6VDpO" TargetMode="External"/><Relationship Id="rId1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generationinnovation.co/" TargetMode="External"/><Relationship Id="rId2" Type="http://schemas.openxmlformats.org/officeDocument/2006/relationships/hyperlink" Target="https://protect.checkpoint.com/v2/___https:/wearecatalyst.org/programmes/design-hub/___.YzJlOnVsc3RlcnVuaXZlcnNpdHk6YzpvOjQyNmM0MmY5NDhmNTRiMmRlYmZjMjkyZjRhYTU1ZmNkOjY6MDIyYTpiYmQ0ZTU5MDRmM2IyZDJhMTk0MmUwN2Q4NDFmYjRiNGJjYTU1MWMwYzkwNjYwM2NlNjczYTg5NjgzYzNjMGY3OnA6VDpO" TargetMode="External"/><Relationship Id="rId1" Type="http://schemas.openxmlformats.org/officeDocument/2006/relationships/hyperlink" Target="https://protect.checkpoint.com/v2/___https:/wearecatalyst.org/programmes/co-founders/___.YzJlOnVsc3RlcnVuaXZlcnNpdHk6YzpvOjQyNmM0MmY5NDhmNTRiMmRlYmZjMjkyZjRhYTU1ZmNkOjY6ZmMwYTozNWU3NDYwMzM0MTJmZWFkMGM4NDY2MWQxNTkwNjE3ZThjOTAzODJhMjIwZWRjNjI4OWJjYzIyM2M2YmI5NTc3OnA6VDpO"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protect.checkpoint.com/v2/___https:/intertradeireland.com/innovation/synergy___.YzJlOnVsc3RlcnVuaXZlcnNpdHk6YzpvOjQyNmM0MmY5NDhmNTRiMmRlYmZjMjkyZjRhYTU1ZmNkOjY6MDJjMjplMmFkNTMzODlmMmVhNGIyYjE5YTMxMjRhNmYxYjk2YWEyYjAyMDM1YjUxNGEyMTNmMmVkOGVkODgxN2ZmMTM4OnA6VDpO" TargetMode="External"/><Relationship Id="rId2" Type="http://schemas.openxmlformats.org/officeDocument/2006/relationships/hyperlink" Target="https://protect.checkpoint.com/v2/___https:/intertradeireland.com/innovation/innovation-boost___.YzJlOnVsc3RlcnVuaXZlcnNpdHk6YzpvOjQyNmM0MmY5NDhmNTRiMmRlYmZjMjkyZjRhYTU1ZmNkOjY6YmY1ZjphMzMyNGMzZTE5NDk0ODg4OTdhYTE0YTEzNmEyNTVlYWYyODU1OTU3NDg3YzU5YzgzYmUxMjgyM2I1OGM0ZDdkOnA6VDpO" TargetMode="External"/><Relationship Id="rId1" Type="http://schemas.openxmlformats.org/officeDocument/2006/relationships/hyperlink" Target="https://protect.checkpoint.com/v2/___https:/intertradeireland.com/innovation/business-explorer___.YzJlOnVsc3RlcnVuaXZlcnNpdHk6YzpvOjQyNmM0MmY5NDhmNTRiMmRlYmZjMjkyZjRhYTU1ZmNkOjY6ZjUzYTpkMDVlN2QxYzg3MzI3NzdjMWViMDI2MTI5NDg2MmNkNWIzMWI0NDI2MjUyNTNjNWYzYThjOWMwYjI0NGNlNzEzOnA6VDpO" TargetMode="External"/><Relationship Id="rId4" Type="http://schemas.openxmlformats.org/officeDocument/2006/relationships/hyperlink" Target="https://protect.checkpoint.com/v2/___https:/intertradeireland.com/innovation/all-island-innovation-programme___.YzJlOnVsc3RlcnVuaXZlcnNpdHk6YzpvOjQyNmM0MmY5NDhmNTRiMmRlYmZjMjkyZjRhYTU1ZmNkOjY6ZmU5MDoyNmVhMjI1ZWEyNTA5ZjAwOWFkZTQ5ZWIyZmRjNzBjZjk2OThkYzA1NjZlMDM1MGM3MjVjYzk2ZjY2NDc4OWViOnA6VDpO"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protect.checkpoint.com/v2/___https:/www.qub.ac.uk/about/belfast-region-city-deal___.YzJlOnVsc3RlcnVuaXZlcnNpdHk6YzpvOjQyNmM0MmY5NDhmNTRiMmRlYmZjMjkyZjRhYTU1ZmNkOjY6MDU4ZToxOGIyMmVkN2RjNDc1MzZlNmY0NjM1Y2Q2Y2FkNWQ1MzQyMTAwOTZkNGMwMDM0YWQ1ZDVjNjA1YjVlNThlNzNmOnA6VDpO" TargetMode="External"/><Relationship Id="rId7" Type="http://schemas.openxmlformats.org/officeDocument/2006/relationships/drawing" Target="../drawings/drawing3.xml"/><Relationship Id="rId2" Type="http://schemas.openxmlformats.org/officeDocument/2006/relationships/hyperlink" Target="https://protect.checkpoint.com/v2/___https:/www.qubis.co.uk/___.YzJlOnVsc3RlcnVuaXZlcnNpdHk6YzpvOjQyNmM0MmY5NDhmNTRiMmRlYmZjMjkyZjRhYTU1ZmNkOjY6NjlhMzpiNjZlMTFkMTVkNmM4YTJmMTExY2ZkNmVjMzZlYjY2OTBjZjEyYTU5ODU0M2U0MGE2MjhkYTBhNGQwNmYxYWZhOnA6VDpO" TargetMode="External"/><Relationship Id="rId1" Type="http://schemas.openxmlformats.org/officeDocument/2006/relationships/hyperlink" Target="https://protect.checkpoint.com/v2/___https:/www.qub.ac.uk/ecit/CSIT/Cyber-AIHub/___.YzJlOnVsc3RlcnVuaXZlcnNpdHk6YzpvOjQyNmM0MmY5NDhmNTRiMmRlYmZjMjkyZjRhYTU1ZmNkOjY6YjNjYTphZjA4YWNmYmNjODk5MzM5YWQ4Y2VmZDc2NGMyZDE0Y2RlZjE5MzA2Y2YwZmZjYjAxOGY0NzE0MzI1NWNkZDM2OnA6VDpO" TargetMode="External"/><Relationship Id="rId6" Type="http://schemas.openxmlformats.org/officeDocument/2006/relationships/hyperlink" Target="https://protect.checkpoint.com/v2/___https:/www.ulster.ac.uk/personalised-medicine___.YzJlOnVsc3RlcnVuaXZlcnNpdHk6YzpvOjQyNmM0MmY5NDhmNTRiMmRlYmZjMjkyZjRhYTU1ZmNkOjY6MTRiNDo2MGU0ODIyNTUwMjFkZTI5ZjU3NDQ4ZmE1NGRjODAzNzBkNjk5ZjM1NjFhNjZlOGM3N2RiNTlmZTRiNDA1ZGNhOnA6VDpO" TargetMode="External"/><Relationship Id="rId5" Type="http://schemas.openxmlformats.org/officeDocument/2006/relationships/hyperlink" Target="https://protect.checkpoint.com/v2/___https:/www.studioulster.com/___.YzJlOnVsc3RlcnVuaXZlcnNpdHk6YzpvOjQyNmM0MmY5NDhmNTRiMmRlYmZjMjkyZjRhYTU1ZmNkOjY6ZTIxZjpmMmRhZmU1NTEzYmRmYjMxMjViZTBiY2IwMjk1NmQ3NDcxYjg5MDY5NGM3MjRlZDJkNTkzZjhiNzFlZjQ0MzBiOnA6VDpO" TargetMode="External"/><Relationship Id="rId4" Type="http://schemas.openxmlformats.org/officeDocument/2006/relationships/hyperlink" Target="https://protect.checkpoint.com/v2/___https:/www.ulster.ac.uk/research/collaboration-and-innovation/innovation-ulster-ltd___.YzJlOnVsc3RlcnVuaXZlcnNpdHk6YzpvOjQyNmM0MmY5NDhmNTRiMmRlYmZjMjkyZjRhYTU1ZmNkOjY6YWMxZDowMTY4MzU4ZTA2ZTVkYjNkNzZkNzNkZTdhN2VjN2Y2NDQ4YWNhMmRmNTQwNWYzN2NmYWNiMTgzMjViYWU2YTkwOnA6VDp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
  <sheetViews>
    <sheetView tabSelected="1" workbookViewId="0">
      <selection activeCell="A4" sqref="A4"/>
    </sheetView>
  </sheetViews>
  <sheetFormatPr defaultRowHeight="14.4" x14ac:dyDescent="0.3"/>
  <cols>
    <col min="1" max="1" width="19" customWidth="1"/>
    <col min="2" max="2" width="28.5546875" customWidth="1"/>
    <col min="3" max="3" width="99.5546875" style="6" customWidth="1"/>
    <col min="4" max="4" width="23.6640625" style="6" customWidth="1"/>
  </cols>
  <sheetData>
    <row r="1" spans="1:4" x14ac:dyDescent="0.3">
      <c r="A1" s="123" t="s">
        <v>0</v>
      </c>
      <c r="B1" s="123"/>
      <c r="C1" s="123"/>
    </row>
    <row r="2" spans="1:4" x14ac:dyDescent="0.3">
      <c r="A2" s="9" t="s">
        <v>1</v>
      </c>
      <c r="B2" s="9" t="s">
        <v>2</v>
      </c>
      <c r="C2" s="10" t="s">
        <v>3</v>
      </c>
    </row>
    <row r="3" spans="1:4" x14ac:dyDescent="0.3">
      <c r="A3" s="11">
        <v>1</v>
      </c>
      <c r="B3" s="3" t="s">
        <v>4</v>
      </c>
      <c r="C3" s="8" t="s">
        <v>5</v>
      </c>
    </row>
    <row r="4" spans="1:4" x14ac:dyDescent="0.3">
      <c r="A4" s="11">
        <f>A3+1</f>
        <v>2</v>
      </c>
      <c r="B4" s="3" t="s">
        <v>6</v>
      </c>
      <c r="C4" s="8" t="s">
        <v>7</v>
      </c>
    </row>
    <row r="5" spans="1:4" ht="230.4" x14ac:dyDescent="0.3">
      <c r="A5" s="11">
        <f t="shared" ref="A5:A26" si="0">A4+1</f>
        <v>3</v>
      </c>
      <c r="B5" s="3" t="s">
        <v>2</v>
      </c>
      <c r="C5" s="8" t="s">
        <v>8</v>
      </c>
    </row>
    <row r="6" spans="1:4" x14ac:dyDescent="0.3">
      <c r="A6" s="11">
        <f t="shared" si="0"/>
        <v>4</v>
      </c>
      <c r="B6" s="3" t="s">
        <v>9</v>
      </c>
      <c r="C6" s="8" t="s">
        <v>10</v>
      </c>
    </row>
    <row r="7" spans="1:4" ht="28.8" x14ac:dyDescent="0.3">
      <c r="A7" s="11">
        <f t="shared" si="0"/>
        <v>5</v>
      </c>
      <c r="B7" s="3" t="s">
        <v>11</v>
      </c>
      <c r="C7" s="8" t="s">
        <v>12</v>
      </c>
    </row>
    <row r="8" spans="1:4" ht="28.8" x14ac:dyDescent="0.3">
      <c r="A8" s="11">
        <f t="shared" si="0"/>
        <v>6</v>
      </c>
      <c r="B8" s="3" t="s">
        <v>13</v>
      </c>
      <c r="C8" s="8" t="s">
        <v>14</v>
      </c>
      <c r="D8" s="122" t="s">
        <v>15</v>
      </c>
    </row>
    <row r="9" spans="1:4" ht="28.8" x14ac:dyDescent="0.3">
      <c r="A9" s="11">
        <f t="shared" si="0"/>
        <v>7</v>
      </c>
      <c r="B9" s="3" t="s">
        <v>16</v>
      </c>
      <c r="C9" s="8" t="s">
        <v>17</v>
      </c>
      <c r="D9" s="122"/>
    </row>
    <row r="10" spans="1:4" ht="28.8" x14ac:dyDescent="0.3">
      <c r="A10" s="11">
        <f t="shared" si="0"/>
        <v>8</v>
      </c>
      <c r="B10" s="3" t="s">
        <v>18</v>
      </c>
      <c r="C10" s="8" t="s">
        <v>19</v>
      </c>
      <c r="D10" s="122"/>
    </row>
    <row r="11" spans="1:4" ht="28.8" x14ac:dyDescent="0.3">
      <c r="A11" s="11">
        <f t="shared" si="0"/>
        <v>9</v>
      </c>
      <c r="B11" s="3" t="s">
        <v>20</v>
      </c>
      <c r="C11" s="7" t="s">
        <v>21</v>
      </c>
    </row>
    <row r="12" spans="1:4" ht="28.8" x14ac:dyDescent="0.3">
      <c r="A12" s="11">
        <f t="shared" si="0"/>
        <v>10</v>
      </c>
      <c r="B12" s="8" t="s">
        <v>22</v>
      </c>
      <c r="C12" s="7" t="s">
        <v>23</v>
      </c>
    </row>
    <row r="13" spans="1:4" x14ac:dyDescent="0.3">
      <c r="A13" s="11">
        <f t="shared" si="0"/>
        <v>11</v>
      </c>
      <c r="B13" s="3" t="s">
        <v>24</v>
      </c>
      <c r="C13" s="7" t="s">
        <v>25</v>
      </c>
    </row>
    <row r="14" spans="1:4" x14ac:dyDescent="0.3">
      <c r="A14" s="11">
        <f t="shared" si="0"/>
        <v>12</v>
      </c>
      <c r="B14" s="3" t="s">
        <v>26</v>
      </c>
      <c r="C14" s="7" t="s">
        <v>27</v>
      </c>
    </row>
    <row r="15" spans="1:4" x14ac:dyDescent="0.3">
      <c r="A15" s="11">
        <f t="shared" si="0"/>
        <v>13</v>
      </c>
      <c r="B15" s="3" t="s">
        <v>28</v>
      </c>
      <c r="C15" s="7" t="s">
        <v>29</v>
      </c>
    </row>
    <row r="16" spans="1:4" x14ac:dyDescent="0.3">
      <c r="A16" s="11">
        <f t="shared" si="0"/>
        <v>14</v>
      </c>
      <c r="B16" s="3" t="s">
        <v>30</v>
      </c>
      <c r="C16" s="7" t="s">
        <v>31</v>
      </c>
    </row>
    <row r="17" spans="1:4" ht="20.7" customHeight="1" x14ac:dyDescent="0.3">
      <c r="A17" s="11">
        <f t="shared" si="0"/>
        <v>15</v>
      </c>
      <c r="B17" s="3" t="s">
        <v>32</v>
      </c>
      <c r="C17" s="7" t="s">
        <v>33</v>
      </c>
    </row>
    <row r="18" spans="1:4" x14ac:dyDescent="0.3">
      <c r="A18" s="11">
        <f t="shared" si="0"/>
        <v>16</v>
      </c>
      <c r="B18" s="8" t="s">
        <v>34</v>
      </c>
      <c r="C18" s="7" t="s">
        <v>35</v>
      </c>
    </row>
    <row r="19" spans="1:4" x14ac:dyDescent="0.3">
      <c r="A19" s="11">
        <f t="shared" si="0"/>
        <v>17</v>
      </c>
      <c r="B19" s="3" t="s">
        <v>36</v>
      </c>
      <c r="C19" s="7" t="s">
        <v>37</v>
      </c>
    </row>
    <row r="20" spans="1:4" x14ac:dyDescent="0.3">
      <c r="A20" s="11">
        <f t="shared" si="0"/>
        <v>18</v>
      </c>
      <c r="B20" s="3" t="s">
        <v>38</v>
      </c>
      <c r="C20" s="7" t="s">
        <v>39</v>
      </c>
    </row>
    <row r="21" spans="1:4" x14ac:dyDescent="0.3">
      <c r="A21" s="11">
        <f t="shared" si="0"/>
        <v>19</v>
      </c>
      <c r="B21" s="3" t="s">
        <v>40</v>
      </c>
      <c r="C21" s="7" t="s">
        <v>41</v>
      </c>
    </row>
    <row r="22" spans="1:4" ht="28.8" x14ac:dyDescent="0.3">
      <c r="A22" s="11">
        <f t="shared" si="0"/>
        <v>20</v>
      </c>
      <c r="B22" s="3" t="s">
        <v>42</v>
      </c>
      <c r="C22" s="7" t="s">
        <v>43</v>
      </c>
    </row>
    <row r="23" spans="1:4" x14ac:dyDescent="0.3">
      <c r="A23" s="11">
        <f t="shared" si="0"/>
        <v>21</v>
      </c>
      <c r="B23" s="3" t="s">
        <v>44</v>
      </c>
      <c r="C23" s="7" t="s">
        <v>45</v>
      </c>
    </row>
    <row r="24" spans="1:4" x14ac:dyDescent="0.3">
      <c r="A24" s="11">
        <f t="shared" si="0"/>
        <v>22</v>
      </c>
      <c r="B24" s="8" t="s">
        <v>46</v>
      </c>
      <c r="C24" s="7" t="s">
        <v>47</v>
      </c>
      <c r="D24" s="6" t="s">
        <v>48</v>
      </c>
    </row>
    <row r="25" spans="1:4" x14ac:dyDescent="0.3">
      <c r="A25" s="11">
        <f t="shared" si="0"/>
        <v>23</v>
      </c>
      <c r="B25" s="3" t="s">
        <v>49</v>
      </c>
      <c r="C25" s="7" t="s">
        <v>50</v>
      </c>
    </row>
    <row r="26" spans="1:4" x14ac:dyDescent="0.3">
      <c r="A26" s="11">
        <f t="shared" si="0"/>
        <v>24</v>
      </c>
      <c r="B26" s="8" t="s">
        <v>51</v>
      </c>
      <c r="C26" s="7" t="s">
        <v>52</v>
      </c>
    </row>
  </sheetData>
  <mergeCells count="2">
    <mergeCell ref="D8:D10"/>
    <mergeCell ref="A1:C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D1D60-5797-4C2F-A0EE-7C93078C4439}">
  <dimension ref="A1:X6"/>
  <sheetViews>
    <sheetView topLeftCell="L1" workbookViewId="0">
      <selection activeCell="A3" sqref="A3:X3"/>
    </sheetView>
  </sheetViews>
  <sheetFormatPr defaultColWidth="14.44140625" defaultRowHeight="14.4" x14ac:dyDescent="0.3"/>
  <sheetData>
    <row r="1" spans="1:24" ht="72" x14ac:dyDescent="0.3">
      <c r="A1" s="10" t="s">
        <v>4</v>
      </c>
      <c r="B1" s="10" t="s">
        <v>53</v>
      </c>
      <c r="C1" s="10" t="s">
        <v>2</v>
      </c>
      <c r="D1" s="10" t="s">
        <v>9</v>
      </c>
      <c r="E1" s="10" t="s">
        <v>11</v>
      </c>
      <c r="F1" s="10" t="s">
        <v>13</v>
      </c>
      <c r="G1" s="10" t="s">
        <v>16</v>
      </c>
      <c r="H1" s="10" t="s">
        <v>18</v>
      </c>
      <c r="I1" s="80" t="s">
        <v>20</v>
      </c>
      <c r="J1" s="10" t="s">
        <v>22</v>
      </c>
      <c r="K1" s="10" t="s">
        <v>24</v>
      </c>
      <c r="L1" s="10" t="s">
        <v>26</v>
      </c>
      <c r="M1" s="10" t="s">
        <v>28</v>
      </c>
      <c r="N1" s="10" t="s">
        <v>30</v>
      </c>
      <c r="O1" s="10" t="s">
        <v>32</v>
      </c>
      <c r="P1" s="10" t="s">
        <v>34</v>
      </c>
      <c r="Q1" s="10" t="s">
        <v>36</v>
      </c>
      <c r="R1" s="10" t="s">
        <v>38</v>
      </c>
      <c r="S1" s="10" t="s">
        <v>40</v>
      </c>
      <c r="T1" s="10" t="s">
        <v>42</v>
      </c>
      <c r="U1" s="10" t="s">
        <v>44</v>
      </c>
      <c r="V1" s="58" t="s">
        <v>46</v>
      </c>
      <c r="W1" s="10" t="s">
        <v>49</v>
      </c>
      <c r="X1" s="69" t="s">
        <v>51</v>
      </c>
    </row>
    <row r="2" spans="1:24" ht="18" customHeight="1" x14ac:dyDescent="0.3">
      <c r="A2" s="137" t="s">
        <v>465</v>
      </c>
      <c r="B2" s="138"/>
      <c r="C2" s="138"/>
      <c r="D2" s="138"/>
      <c r="E2" s="138"/>
      <c r="F2" s="138"/>
      <c r="G2" s="138"/>
      <c r="H2" s="138"/>
      <c r="I2" s="138"/>
      <c r="J2" s="138"/>
      <c r="K2" s="138"/>
      <c r="L2" s="138"/>
      <c r="M2" s="138"/>
      <c r="N2" s="138"/>
      <c r="O2" s="138"/>
      <c r="P2" s="138"/>
      <c r="Q2" s="138"/>
      <c r="R2" s="138"/>
      <c r="S2" s="138"/>
      <c r="T2" s="138"/>
      <c r="U2" s="138"/>
      <c r="V2" s="138"/>
      <c r="W2" s="138"/>
      <c r="X2" s="138"/>
    </row>
    <row r="3" spans="1:24" ht="409.6" x14ac:dyDescent="0.3">
      <c r="A3" s="19" t="s">
        <v>542</v>
      </c>
      <c r="B3" s="19" t="s">
        <v>543</v>
      </c>
      <c r="C3" s="19" t="s">
        <v>356</v>
      </c>
      <c r="D3" s="19" t="s">
        <v>544</v>
      </c>
      <c r="E3" s="19" t="s">
        <v>59</v>
      </c>
      <c r="F3" s="19"/>
      <c r="G3" s="19"/>
      <c r="H3" s="19">
        <v>1</v>
      </c>
      <c r="I3" s="88">
        <v>2200000</v>
      </c>
      <c r="J3" s="19" t="s">
        <v>231</v>
      </c>
      <c r="K3" s="19" t="s">
        <v>545</v>
      </c>
      <c r="L3" s="19" t="s">
        <v>546</v>
      </c>
      <c r="M3" s="19" t="s">
        <v>547</v>
      </c>
      <c r="N3" s="19" t="s">
        <v>548</v>
      </c>
      <c r="O3" s="19" t="s">
        <v>549</v>
      </c>
      <c r="P3" s="19" t="s">
        <v>82</v>
      </c>
      <c r="Q3" s="19" t="s">
        <v>59</v>
      </c>
      <c r="R3" s="53" t="s">
        <v>550</v>
      </c>
      <c r="S3" s="19" t="s">
        <v>551</v>
      </c>
      <c r="T3" s="19" t="s">
        <v>552</v>
      </c>
      <c r="U3" s="19" t="s">
        <v>553</v>
      </c>
      <c r="V3" s="40" t="s">
        <v>372</v>
      </c>
      <c r="W3" s="41" t="s">
        <v>554</v>
      </c>
      <c r="X3" s="72"/>
    </row>
    <row r="4" spans="1:24" ht="18" x14ac:dyDescent="0.3">
      <c r="A4" s="125" t="s">
        <v>716</v>
      </c>
      <c r="B4" s="125"/>
      <c r="C4" s="125"/>
      <c r="D4" s="125"/>
      <c r="E4" s="125"/>
      <c r="F4" s="125"/>
      <c r="G4" s="125"/>
      <c r="H4" s="125"/>
      <c r="I4" s="125"/>
    </row>
    <row r="5" spans="1:24" ht="36" x14ac:dyDescent="0.3">
      <c r="A5" s="2" t="s">
        <v>717</v>
      </c>
      <c r="B5" s="1"/>
      <c r="C5" s="1"/>
      <c r="D5" s="1"/>
      <c r="E5" s="1"/>
      <c r="F5" s="1"/>
      <c r="G5" s="1"/>
      <c r="H5" s="1"/>
      <c r="I5" s="1"/>
    </row>
    <row r="6" spans="1:24" ht="331.2" x14ac:dyDescent="0.3">
      <c r="A6" s="15" t="s">
        <v>738</v>
      </c>
      <c r="B6" s="15" t="s">
        <v>543</v>
      </c>
      <c r="C6" s="15" t="s">
        <v>356</v>
      </c>
      <c r="D6" s="15" t="s">
        <v>739</v>
      </c>
      <c r="E6" s="15" t="s">
        <v>59</v>
      </c>
      <c r="F6" s="15"/>
      <c r="G6" s="15"/>
      <c r="H6" s="15">
        <v>1</v>
      </c>
      <c r="I6" s="91">
        <v>2510000</v>
      </c>
      <c r="M6" s="104"/>
      <c r="N6" s="105"/>
      <c r="O6" s="105"/>
      <c r="P6" s="105"/>
      <c r="Q6" s="105"/>
      <c r="R6" s="105"/>
      <c r="S6" s="105"/>
      <c r="T6" s="105"/>
      <c r="U6" s="105"/>
    </row>
  </sheetData>
  <mergeCells count="2">
    <mergeCell ref="A2:X2"/>
    <mergeCell ref="A4:I4"/>
  </mergeCells>
  <hyperlinks>
    <hyperlink ref="W3" r:id="rId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360E0-35BD-4F0B-B1CE-CC75CAE7821C}">
  <dimension ref="A1:X48"/>
  <sheetViews>
    <sheetView topLeftCell="A37" zoomScale="45" zoomScaleNormal="45" workbookViewId="0">
      <selection activeCell="A11" sqref="A11:J48"/>
    </sheetView>
  </sheetViews>
  <sheetFormatPr defaultRowHeight="14.4" x14ac:dyDescent="0.3"/>
  <cols>
    <col min="1" max="1" width="17.6640625" customWidth="1"/>
    <col min="2" max="2" width="14.88671875" bestFit="1" customWidth="1"/>
    <col min="4" max="4" width="20.44140625" customWidth="1"/>
    <col min="5" max="5" width="10.44140625" bestFit="1" customWidth="1"/>
    <col min="6" max="6" width="3.6640625" bestFit="1" customWidth="1"/>
    <col min="7" max="7" width="4.6640625" bestFit="1" customWidth="1"/>
    <col min="8" max="8" width="2.6640625" bestFit="1" customWidth="1"/>
    <col min="9" max="9" width="13.33203125" bestFit="1" customWidth="1"/>
    <col min="10" max="10" width="8.6640625" bestFit="1" customWidth="1"/>
    <col min="11" max="11" width="32.44140625" bestFit="1" customWidth="1"/>
    <col min="13" max="13" width="25.33203125" bestFit="1" customWidth="1"/>
    <col min="14" max="14" width="22.88671875" bestFit="1" customWidth="1"/>
    <col min="15" max="15" width="9.44140625" bestFit="1" customWidth="1"/>
    <col min="18" max="19" width="8.6640625" bestFit="1" customWidth="1"/>
    <col min="20" max="20" width="12.109375" bestFit="1" customWidth="1"/>
    <col min="21" max="21" width="7.109375" bestFit="1" customWidth="1"/>
    <col min="22" max="22" width="8.6640625" bestFit="1" customWidth="1"/>
    <col min="24" max="24" width="8.33203125" bestFit="1" customWidth="1"/>
  </cols>
  <sheetData>
    <row r="1" spans="1:24" ht="100.8" x14ac:dyDescent="0.3">
      <c r="A1" s="10" t="s">
        <v>4</v>
      </c>
      <c r="B1" s="9" t="s">
        <v>53</v>
      </c>
      <c r="C1" s="9" t="s">
        <v>2</v>
      </c>
      <c r="D1" s="10" t="s">
        <v>9</v>
      </c>
      <c r="E1" s="9" t="s">
        <v>11</v>
      </c>
      <c r="F1" s="9" t="s">
        <v>13</v>
      </c>
      <c r="G1" s="9" t="s">
        <v>16</v>
      </c>
      <c r="H1" s="9" t="s">
        <v>18</v>
      </c>
      <c r="I1" s="9" t="s">
        <v>20</v>
      </c>
      <c r="J1" s="103" t="s">
        <v>22</v>
      </c>
      <c r="K1" s="103" t="s">
        <v>24</v>
      </c>
      <c r="L1" s="103" t="s">
        <v>26</v>
      </c>
      <c r="M1" s="103" t="s">
        <v>28</v>
      </c>
      <c r="N1" s="103" t="s">
        <v>30</v>
      </c>
      <c r="O1" s="103" t="s">
        <v>32</v>
      </c>
      <c r="P1" s="103" t="s">
        <v>34</v>
      </c>
      <c r="Q1" s="103" t="s">
        <v>36</v>
      </c>
      <c r="R1" s="103" t="s">
        <v>38</v>
      </c>
      <c r="S1" s="103" t="s">
        <v>40</v>
      </c>
      <c r="T1" s="103" t="s">
        <v>42</v>
      </c>
      <c r="U1" s="103" t="s">
        <v>44</v>
      </c>
      <c r="V1" s="103" t="s">
        <v>46</v>
      </c>
      <c r="W1" s="103" t="s">
        <v>49</v>
      </c>
      <c r="X1" s="103" t="s">
        <v>51</v>
      </c>
    </row>
    <row r="2" spans="1:24" ht="18" x14ac:dyDescent="0.3">
      <c r="A2" s="126" t="s">
        <v>54</v>
      </c>
      <c r="B2" s="126"/>
      <c r="C2" s="126"/>
      <c r="D2" s="126"/>
      <c r="E2" s="126"/>
      <c r="F2" s="126"/>
      <c r="G2" s="126"/>
      <c r="H2" s="126"/>
      <c r="I2" s="126"/>
      <c r="J2" s="18"/>
      <c r="K2" s="18"/>
      <c r="L2" s="18"/>
      <c r="M2" s="18"/>
      <c r="N2" s="18"/>
      <c r="O2" s="18"/>
      <c r="P2" s="18"/>
      <c r="Q2" s="18"/>
      <c r="R2" s="18"/>
      <c r="S2" s="18"/>
      <c r="T2" s="18"/>
      <c r="U2" s="18"/>
      <c r="V2" s="43"/>
      <c r="W2" s="18"/>
      <c r="X2" s="70"/>
    </row>
    <row r="3" spans="1:24" ht="403.2" x14ac:dyDescent="0.3">
      <c r="A3" s="18" t="s">
        <v>423</v>
      </c>
      <c r="B3" s="18" t="s">
        <v>424</v>
      </c>
      <c r="C3" s="18" t="s">
        <v>346</v>
      </c>
      <c r="D3" s="18" t="s">
        <v>425</v>
      </c>
      <c r="E3" s="18" t="s">
        <v>59</v>
      </c>
      <c r="F3" s="18"/>
      <c r="G3" s="18">
        <v>1</v>
      </c>
      <c r="H3" s="18"/>
      <c r="I3" s="24"/>
      <c r="J3" s="18" t="s">
        <v>380</v>
      </c>
      <c r="K3" s="18" t="s">
        <v>426</v>
      </c>
      <c r="L3" s="18" t="s">
        <v>219</v>
      </c>
      <c r="M3" s="18" t="s">
        <v>427</v>
      </c>
      <c r="N3" s="18" t="s">
        <v>428</v>
      </c>
      <c r="O3" s="18" t="s">
        <v>429</v>
      </c>
      <c r="P3" s="18" t="s">
        <v>430</v>
      </c>
      <c r="Q3" s="18" t="s">
        <v>431</v>
      </c>
      <c r="R3" s="18" t="s">
        <v>372</v>
      </c>
      <c r="S3" s="18" t="s">
        <v>372</v>
      </c>
      <c r="T3" s="18" t="s">
        <v>432</v>
      </c>
      <c r="U3" s="18"/>
      <c r="V3" s="43"/>
      <c r="W3" s="18" t="s">
        <v>433</v>
      </c>
      <c r="X3" s="70" t="s">
        <v>434</v>
      </c>
    </row>
    <row r="4" spans="1:24" ht="18" x14ac:dyDescent="0.3">
      <c r="A4" s="129" t="s">
        <v>465</v>
      </c>
      <c r="B4" s="129"/>
      <c r="C4" s="129"/>
      <c r="D4" s="129"/>
      <c r="E4" s="129"/>
      <c r="F4" s="129"/>
      <c r="G4" s="129"/>
      <c r="H4" s="129"/>
      <c r="I4" s="129"/>
      <c r="J4" s="19"/>
      <c r="K4" s="19"/>
      <c r="L4" s="19"/>
      <c r="M4" s="19"/>
      <c r="N4" s="19"/>
      <c r="O4" s="19"/>
      <c r="P4" s="19"/>
      <c r="Q4" s="19"/>
      <c r="R4" s="19"/>
      <c r="S4" s="19"/>
      <c r="T4" s="19"/>
      <c r="U4" s="19"/>
      <c r="V4" s="40"/>
      <c r="W4" s="19"/>
      <c r="X4" s="72"/>
    </row>
    <row r="5" spans="1:24" ht="345.6" x14ac:dyDescent="0.3">
      <c r="A5" s="19" t="s">
        <v>466</v>
      </c>
      <c r="B5" s="19" t="s">
        <v>467</v>
      </c>
      <c r="C5" s="19" t="s">
        <v>356</v>
      </c>
      <c r="D5" s="19" t="s">
        <v>468</v>
      </c>
      <c r="E5" s="19" t="s">
        <v>469</v>
      </c>
      <c r="F5" s="19"/>
      <c r="G5" s="19"/>
      <c r="H5" s="19">
        <v>1</v>
      </c>
      <c r="I5" s="86" t="s">
        <v>106</v>
      </c>
      <c r="J5" s="19" t="s">
        <v>380</v>
      </c>
      <c r="K5" s="19" t="s">
        <v>470</v>
      </c>
      <c r="L5" s="19" t="s">
        <v>471</v>
      </c>
      <c r="M5" s="19" t="s">
        <v>472</v>
      </c>
      <c r="N5" s="19" t="s">
        <v>473</v>
      </c>
      <c r="O5" s="19" t="s">
        <v>474</v>
      </c>
      <c r="P5" s="19" t="s">
        <v>82</v>
      </c>
      <c r="Q5" s="19" t="s">
        <v>475</v>
      </c>
      <c r="R5" s="19" t="s">
        <v>476</v>
      </c>
      <c r="S5" s="19" t="s">
        <v>477</v>
      </c>
      <c r="T5" s="19" t="s">
        <v>478</v>
      </c>
      <c r="U5" s="19" t="s">
        <v>120</v>
      </c>
      <c r="V5" s="40" t="s">
        <v>479</v>
      </c>
      <c r="W5" s="19" t="s">
        <v>480</v>
      </c>
      <c r="X5" s="75" t="s">
        <v>106</v>
      </c>
    </row>
    <row r="6" spans="1:24" ht="129.6" x14ac:dyDescent="0.3">
      <c r="A6" s="19" t="s">
        <v>481</v>
      </c>
      <c r="B6" s="19" t="s">
        <v>482</v>
      </c>
      <c r="C6" s="19" t="s">
        <v>483</v>
      </c>
      <c r="D6" s="19" t="s">
        <v>484</v>
      </c>
      <c r="E6" s="19" t="s">
        <v>469</v>
      </c>
      <c r="F6" s="19"/>
      <c r="G6" s="19"/>
      <c r="H6" s="19">
        <v>1</v>
      </c>
      <c r="I6" s="158" t="s">
        <v>485</v>
      </c>
      <c r="J6" s="159"/>
      <c r="K6" s="159"/>
      <c r="L6" s="159"/>
      <c r="M6" s="159"/>
      <c r="N6" s="159"/>
      <c r="O6" s="159"/>
      <c r="P6" s="159"/>
      <c r="Q6" s="159"/>
      <c r="R6" s="159"/>
      <c r="S6" s="159"/>
      <c r="T6" s="159"/>
      <c r="U6" s="159"/>
      <c r="V6" s="159"/>
      <c r="W6" s="159"/>
      <c r="X6" s="75" t="s">
        <v>106</v>
      </c>
    </row>
    <row r="7" spans="1:24" ht="388.8" x14ac:dyDescent="0.3">
      <c r="A7" s="19" t="s">
        <v>486</v>
      </c>
      <c r="B7" s="19" t="s">
        <v>487</v>
      </c>
      <c r="C7" s="19" t="s">
        <v>488</v>
      </c>
      <c r="D7" s="19" t="s">
        <v>489</v>
      </c>
      <c r="E7" s="19" t="s">
        <v>469</v>
      </c>
      <c r="F7" s="19"/>
      <c r="G7" s="19"/>
      <c r="H7" s="19">
        <v>1</v>
      </c>
      <c r="I7" s="86" t="s">
        <v>106</v>
      </c>
      <c r="J7" s="19" t="s">
        <v>380</v>
      </c>
      <c r="K7" s="19" t="s">
        <v>490</v>
      </c>
      <c r="L7" s="19" t="s">
        <v>491</v>
      </c>
      <c r="M7" s="19" t="s">
        <v>492</v>
      </c>
      <c r="N7" s="97" t="s">
        <v>493</v>
      </c>
      <c r="O7" s="19" t="s">
        <v>494</v>
      </c>
      <c r="P7" s="64" t="s">
        <v>106</v>
      </c>
      <c r="Q7" s="19" t="s">
        <v>495</v>
      </c>
      <c r="R7" s="53"/>
      <c r="S7" s="19"/>
      <c r="T7" s="19" t="s">
        <v>496</v>
      </c>
      <c r="U7" s="19" t="s">
        <v>120</v>
      </c>
      <c r="V7" s="40" t="s">
        <v>497</v>
      </c>
      <c r="W7" s="19" t="s">
        <v>498</v>
      </c>
      <c r="X7" s="75" t="s">
        <v>106</v>
      </c>
    </row>
    <row r="8" spans="1:24" ht="403.2" x14ac:dyDescent="0.3">
      <c r="A8" s="65" t="s">
        <v>688</v>
      </c>
      <c r="B8" s="65" t="s">
        <v>689</v>
      </c>
      <c r="C8" s="65" t="s">
        <v>356</v>
      </c>
      <c r="D8" s="65" t="s">
        <v>690</v>
      </c>
      <c r="E8" s="65" t="s">
        <v>469</v>
      </c>
      <c r="F8" s="66"/>
      <c r="G8" s="66"/>
      <c r="H8" s="67">
        <v>1</v>
      </c>
      <c r="I8" s="89"/>
      <c r="J8" s="65" t="s">
        <v>60</v>
      </c>
      <c r="K8" s="65" t="s">
        <v>691</v>
      </c>
      <c r="L8" s="65" t="s">
        <v>692</v>
      </c>
      <c r="M8" s="65" t="s">
        <v>693</v>
      </c>
      <c r="N8" s="65" t="s">
        <v>694</v>
      </c>
      <c r="O8" s="65" t="s">
        <v>695</v>
      </c>
      <c r="P8" s="65" t="s">
        <v>82</v>
      </c>
      <c r="Q8" s="65" t="s">
        <v>696</v>
      </c>
      <c r="R8" s="65" t="s">
        <v>697</v>
      </c>
      <c r="S8" s="65" t="s">
        <v>698</v>
      </c>
      <c r="T8" s="65" t="s">
        <v>699</v>
      </c>
      <c r="U8" s="65"/>
      <c r="V8" s="68" t="s">
        <v>343</v>
      </c>
      <c r="W8" s="96" t="s">
        <v>700</v>
      </c>
      <c r="X8" s="74"/>
    </row>
    <row r="9" spans="1:24" ht="18" x14ac:dyDescent="0.3">
      <c r="A9" s="125" t="s">
        <v>716</v>
      </c>
      <c r="B9" s="125"/>
      <c r="C9" s="125"/>
      <c r="D9" s="125"/>
      <c r="E9" s="125"/>
      <c r="F9" s="125"/>
      <c r="G9" s="125"/>
      <c r="H9" s="125"/>
      <c r="I9" s="125"/>
    </row>
    <row r="10" spans="1:24" ht="36" x14ac:dyDescent="0.3">
      <c r="A10" s="2" t="s">
        <v>717</v>
      </c>
      <c r="B10" s="1"/>
      <c r="C10" s="1"/>
      <c r="D10" s="1"/>
      <c r="E10" s="1"/>
      <c r="F10" s="1"/>
      <c r="G10" s="1"/>
      <c r="H10" s="1"/>
      <c r="I10" s="1"/>
    </row>
    <row r="11" spans="1:24" ht="187.2" x14ac:dyDescent="0.3">
      <c r="A11" s="15" t="s">
        <v>718</v>
      </c>
      <c r="B11" s="15" t="s">
        <v>467</v>
      </c>
      <c r="C11" s="15" t="s">
        <v>719</v>
      </c>
      <c r="D11" s="15" t="s">
        <v>720</v>
      </c>
      <c r="E11" s="15" t="s">
        <v>469</v>
      </c>
      <c r="F11" s="15"/>
      <c r="G11" s="15"/>
      <c r="H11" s="15">
        <v>1</v>
      </c>
      <c r="I11" s="22" t="s">
        <v>372</v>
      </c>
    </row>
    <row r="12" spans="1:24" ht="57.6" x14ac:dyDescent="0.3">
      <c r="A12" s="15" t="s">
        <v>721</v>
      </c>
      <c r="B12" s="15" t="s">
        <v>722</v>
      </c>
      <c r="C12" s="15" t="s">
        <v>356</v>
      </c>
      <c r="D12" s="15" t="s">
        <v>723</v>
      </c>
      <c r="E12" s="15" t="s">
        <v>469</v>
      </c>
      <c r="F12" s="15"/>
      <c r="G12" s="15"/>
      <c r="H12" s="15">
        <v>1</v>
      </c>
      <c r="I12" s="22" t="s">
        <v>372</v>
      </c>
    </row>
    <row r="13" spans="1:24" ht="144" x14ac:dyDescent="0.3">
      <c r="A13" s="15" t="s">
        <v>724</v>
      </c>
      <c r="B13" s="15" t="s">
        <v>725</v>
      </c>
      <c r="C13" s="15" t="s">
        <v>356</v>
      </c>
      <c r="D13" s="15" t="s">
        <v>726</v>
      </c>
      <c r="E13" s="15" t="s">
        <v>469</v>
      </c>
      <c r="F13" s="15"/>
      <c r="G13" s="15"/>
      <c r="H13" s="15">
        <v>1</v>
      </c>
      <c r="I13" s="22" t="s">
        <v>372</v>
      </c>
    </row>
    <row r="14" spans="1:24" ht="86.4" x14ac:dyDescent="0.3">
      <c r="A14" s="15" t="s">
        <v>727</v>
      </c>
      <c r="B14" s="15" t="s">
        <v>728</v>
      </c>
      <c r="C14" s="15" t="s">
        <v>356</v>
      </c>
      <c r="D14" s="15" t="s">
        <v>729</v>
      </c>
      <c r="E14" s="15" t="s">
        <v>469</v>
      </c>
      <c r="F14" s="15"/>
      <c r="G14" s="15"/>
      <c r="H14" s="15">
        <v>1</v>
      </c>
      <c r="I14" s="22" t="s">
        <v>372</v>
      </c>
    </row>
    <row r="15" spans="1:24" ht="100.8" x14ac:dyDescent="0.3">
      <c r="A15" s="15" t="s">
        <v>730</v>
      </c>
      <c r="B15" s="15" t="s">
        <v>728</v>
      </c>
      <c r="C15" s="15" t="s">
        <v>91</v>
      </c>
      <c r="D15" s="15" t="s">
        <v>731</v>
      </c>
      <c r="E15" s="15" t="s">
        <v>469</v>
      </c>
      <c r="F15" s="15"/>
      <c r="G15" s="15"/>
      <c r="H15" s="15">
        <v>1</v>
      </c>
      <c r="I15" s="22" t="s">
        <v>372</v>
      </c>
    </row>
    <row r="16" spans="1:24" ht="86.4" x14ac:dyDescent="0.3">
      <c r="A16" s="15" t="s">
        <v>732</v>
      </c>
      <c r="B16" s="15" t="s">
        <v>733</v>
      </c>
      <c r="C16" s="15" t="s">
        <v>356</v>
      </c>
      <c r="D16" s="15" t="s">
        <v>734</v>
      </c>
      <c r="E16" s="15" t="s">
        <v>469</v>
      </c>
      <c r="F16" s="15"/>
      <c r="G16" s="15"/>
      <c r="H16" s="15">
        <v>1</v>
      </c>
      <c r="I16" s="22" t="s">
        <v>372</v>
      </c>
    </row>
    <row r="17" spans="1:9" ht="158.4" x14ac:dyDescent="0.3">
      <c r="A17" s="15" t="s">
        <v>735</v>
      </c>
      <c r="B17" s="15" t="s">
        <v>736</v>
      </c>
      <c r="C17" s="15" t="s">
        <v>356</v>
      </c>
      <c r="D17" s="15" t="s">
        <v>737</v>
      </c>
      <c r="E17" s="15" t="s">
        <v>469</v>
      </c>
      <c r="F17" s="15"/>
      <c r="G17" s="15"/>
      <c r="H17" s="15">
        <v>1</v>
      </c>
      <c r="I17" s="22" t="s">
        <v>372</v>
      </c>
    </row>
    <row r="18" spans="1:9" ht="187.2" x14ac:dyDescent="0.3">
      <c r="A18" s="15" t="s">
        <v>744</v>
      </c>
      <c r="B18" s="15" t="s">
        <v>745</v>
      </c>
      <c r="C18" s="15" t="s">
        <v>356</v>
      </c>
      <c r="D18" s="15" t="s">
        <v>746</v>
      </c>
      <c r="E18" s="15" t="s">
        <v>469</v>
      </c>
      <c r="F18" s="15"/>
      <c r="G18" s="15"/>
      <c r="H18" s="15">
        <v>1</v>
      </c>
      <c r="I18" s="22" t="s">
        <v>372</v>
      </c>
    </row>
    <row r="19" spans="1:9" ht="115.2" x14ac:dyDescent="0.3">
      <c r="A19" s="15" t="s">
        <v>752</v>
      </c>
      <c r="B19" s="15" t="s">
        <v>753</v>
      </c>
      <c r="C19" s="15" t="s">
        <v>356</v>
      </c>
      <c r="D19" s="15" t="s">
        <v>754</v>
      </c>
      <c r="E19" s="15" t="s">
        <v>469</v>
      </c>
      <c r="F19" s="15"/>
      <c r="G19" s="15"/>
      <c r="H19" s="15">
        <v>1</v>
      </c>
      <c r="I19" s="22" t="s">
        <v>372</v>
      </c>
    </row>
    <row r="20" spans="1:9" ht="115.2" x14ac:dyDescent="0.3">
      <c r="A20" s="15" t="s">
        <v>755</v>
      </c>
      <c r="B20" s="15" t="s">
        <v>756</v>
      </c>
      <c r="C20" s="15" t="s">
        <v>356</v>
      </c>
      <c r="D20" s="15" t="s">
        <v>757</v>
      </c>
      <c r="E20" s="15" t="s">
        <v>469</v>
      </c>
      <c r="F20" s="15"/>
      <c r="G20" s="15"/>
      <c r="H20" s="15">
        <v>1</v>
      </c>
      <c r="I20" s="22" t="s">
        <v>372</v>
      </c>
    </row>
    <row r="21" spans="1:9" ht="86.4" x14ac:dyDescent="0.3">
      <c r="A21" s="15" t="s">
        <v>758</v>
      </c>
      <c r="B21" s="15" t="s">
        <v>756</v>
      </c>
      <c r="C21" s="15" t="s">
        <v>356</v>
      </c>
      <c r="D21" s="15" t="s">
        <v>759</v>
      </c>
      <c r="E21" s="15" t="s">
        <v>469</v>
      </c>
      <c r="F21" s="15"/>
      <c r="G21" s="15"/>
      <c r="H21" s="15">
        <v>1</v>
      </c>
      <c r="I21" s="22" t="s">
        <v>372</v>
      </c>
    </row>
    <row r="22" spans="1:9" ht="100.8" x14ac:dyDescent="0.3">
      <c r="A22" s="15" t="s">
        <v>760</v>
      </c>
      <c r="B22" s="15" t="s">
        <v>761</v>
      </c>
      <c r="C22" s="15" t="s">
        <v>356</v>
      </c>
      <c r="D22" s="15" t="s">
        <v>762</v>
      </c>
      <c r="E22" s="15" t="s">
        <v>469</v>
      </c>
      <c r="F22" s="15"/>
      <c r="G22" s="15"/>
      <c r="H22" s="15">
        <v>1</v>
      </c>
      <c r="I22" s="22" t="s">
        <v>372</v>
      </c>
    </row>
    <row r="23" spans="1:9" ht="244.8" x14ac:dyDescent="0.3">
      <c r="A23" s="15" t="s">
        <v>763</v>
      </c>
      <c r="B23" s="15" t="s">
        <v>764</v>
      </c>
      <c r="C23" s="15" t="s">
        <v>356</v>
      </c>
      <c r="D23" s="15" t="s">
        <v>765</v>
      </c>
      <c r="E23" s="15" t="s">
        <v>469</v>
      </c>
      <c r="F23" s="15"/>
      <c r="G23" s="15"/>
      <c r="H23" s="15">
        <v>1</v>
      </c>
      <c r="I23" s="22" t="s">
        <v>372</v>
      </c>
    </row>
    <row r="24" spans="1:9" ht="18" x14ac:dyDescent="0.3">
      <c r="A24" s="142" t="s">
        <v>766</v>
      </c>
      <c r="B24" s="142"/>
      <c r="C24" s="142"/>
      <c r="D24" s="142"/>
      <c r="E24" s="142"/>
      <c r="F24" s="142"/>
      <c r="G24" s="142"/>
      <c r="H24" s="142"/>
      <c r="I24" s="142"/>
    </row>
    <row r="25" spans="1:9" ht="115.2" x14ac:dyDescent="0.3">
      <c r="A25" s="15" t="s">
        <v>767</v>
      </c>
      <c r="B25" s="15" t="s">
        <v>722</v>
      </c>
      <c r="C25" s="15" t="s">
        <v>356</v>
      </c>
      <c r="D25" s="15" t="s">
        <v>768</v>
      </c>
      <c r="E25" s="15" t="s">
        <v>469</v>
      </c>
      <c r="F25" s="15"/>
      <c r="G25" s="15"/>
      <c r="H25" s="15">
        <v>1</v>
      </c>
      <c r="I25" s="22" t="s">
        <v>372</v>
      </c>
    </row>
    <row r="26" spans="1:9" ht="57.6" x14ac:dyDescent="0.3">
      <c r="A26" s="15" t="s">
        <v>769</v>
      </c>
      <c r="B26" s="15" t="s">
        <v>728</v>
      </c>
      <c r="C26" s="15" t="s">
        <v>148</v>
      </c>
      <c r="D26" s="15" t="s">
        <v>770</v>
      </c>
      <c r="E26" s="15" t="s">
        <v>469</v>
      </c>
      <c r="F26" s="15"/>
      <c r="G26" s="15"/>
      <c r="H26" s="15">
        <v>1</v>
      </c>
      <c r="I26" s="22" t="s">
        <v>372</v>
      </c>
    </row>
    <row r="27" spans="1:9" ht="172.8" x14ac:dyDescent="0.3">
      <c r="A27" s="15" t="s">
        <v>771</v>
      </c>
      <c r="B27" s="15" t="s">
        <v>733</v>
      </c>
      <c r="C27" s="15" t="s">
        <v>148</v>
      </c>
      <c r="D27" s="15" t="s">
        <v>772</v>
      </c>
      <c r="E27" s="15" t="s">
        <v>469</v>
      </c>
      <c r="F27" s="15"/>
      <c r="G27" s="15"/>
      <c r="H27" s="15">
        <v>1</v>
      </c>
      <c r="I27" s="22" t="s">
        <v>372</v>
      </c>
    </row>
    <row r="28" spans="1:9" ht="129.6" x14ac:dyDescent="0.3">
      <c r="A28" s="15" t="s">
        <v>773</v>
      </c>
      <c r="B28" s="15" t="s">
        <v>733</v>
      </c>
      <c r="C28" s="15" t="s">
        <v>148</v>
      </c>
      <c r="D28" s="15" t="s">
        <v>774</v>
      </c>
      <c r="E28" s="15" t="s">
        <v>469</v>
      </c>
      <c r="F28" s="15"/>
      <c r="G28" s="15"/>
      <c r="H28" s="15">
        <v>1</v>
      </c>
      <c r="I28" s="22" t="s">
        <v>372</v>
      </c>
    </row>
    <row r="29" spans="1:9" ht="72" x14ac:dyDescent="0.3">
      <c r="A29" s="15" t="s">
        <v>775</v>
      </c>
      <c r="B29" s="15" t="s">
        <v>733</v>
      </c>
      <c r="C29" s="15" t="s">
        <v>148</v>
      </c>
      <c r="D29" s="15" t="s">
        <v>776</v>
      </c>
      <c r="E29" s="15" t="s">
        <v>469</v>
      </c>
      <c r="F29" s="15"/>
      <c r="G29" s="15"/>
      <c r="H29" s="15">
        <v>1</v>
      </c>
      <c r="I29" s="22" t="s">
        <v>372</v>
      </c>
    </row>
    <row r="30" spans="1:9" ht="100.8" x14ac:dyDescent="0.3">
      <c r="A30" s="15" t="s">
        <v>777</v>
      </c>
      <c r="B30" s="15" t="s">
        <v>733</v>
      </c>
      <c r="C30" s="15" t="s">
        <v>148</v>
      </c>
      <c r="D30" s="15" t="s">
        <v>778</v>
      </c>
      <c r="E30" s="15" t="s">
        <v>469</v>
      </c>
      <c r="F30" s="15"/>
      <c r="G30" s="15"/>
      <c r="H30" s="15">
        <v>1</v>
      </c>
      <c r="I30" s="22" t="s">
        <v>372</v>
      </c>
    </row>
    <row r="31" spans="1:9" ht="100.8" x14ac:dyDescent="0.3">
      <c r="A31" s="15" t="s">
        <v>782</v>
      </c>
      <c r="B31" s="15" t="s">
        <v>736</v>
      </c>
      <c r="C31" s="15" t="s">
        <v>356</v>
      </c>
      <c r="D31" s="15" t="s">
        <v>783</v>
      </c>
      <c r="E31" s="15" t="s">
        <v>469</v>
      </c>
      <c r="F31" s="15"/>
      <c r="G31" s="15"/>
      <c r="H31" s="15">
        <v>1</v>
      </c>
      <c r="I31" s="22" t="s">
        <v>372</v>
      </c>
    </row>
    <row r="32" spans="1:9" ht="129.6" x14ac:dyDescent="0.3">
      <c r="A32" s="15" t="s">
        <v>784</v>
      </c>
      <c r="B32" s="15" t="s">
        <v>487</v>
      </c>
      <c r="C32" s="15" t="s">
        <v>148</v>
      </c>
      <c r="D32" s="15" t="s">
        <v>785</v>
      </c>
      <c r="E32" s="15" t="s">
        <v>469</v>
      </c>
      <c r="F32" s="15"/>
      <c r="G32" s="15"/>
      <c r="H32" s="15">
        <v>1</v>
      </c>
      <c r="I32" s="22" t="s">
        <v>372</v>
      </c>
    </row>
    <row r="33" spans="1:10" ht="86.4" x14ac:dyDescent="0.3">
      <c r="A33" s="15" t="s">
        <v>786</v>
      </c>
      <c r="B33" s="15" t="s">
        <v>487</v>
      </c>
      <c r="C33" s="15" t="s">
        <v>148</v>
      </c>
      <c r="D33" s="15" t="s">
        <v>787</v>
      </c>
      <c r="E33" s="15" t="s">
        <v>469</v>
      </c>
      <c r="F33" s="15"/>
      <c r="G33" s="15"/>
      <c r="H33" s="15">
        <v>1</v>
      </c>
      <c r="I33" s="22" t="s">
        <v>372</v>
      </c>
    </row>
    <row r="34" spans="1:10" ht="86.4" x14ac:dyDescent="0.3">
      <c r="A34" s="15" t="s">
        <v>788</v>
      </c>
      <c r="B34" s="15" t="s">
        <v>745</v>
      </c>
      <c r="C34" s="15" t="s">
        <v>148</v>
      </c>
      <c r="D34" s="15" t="s">
        <v>789</v>
      </c>
      <c r="E34" s="15" t="s">
        <v>469</v>
      </c>
      <c r="F34" s="15"/>
      <c r="G34" s="15"/>
      <c r="H34" s="15">
        <v>1</v>
      </c>
      <c r="I34" s="22" t="s">
        <v>372</v>
      </c>
    </row>
    <row r="35" spans="1:10" ht="115.2" x14ac:dyDescent="0.3">
      <c r="A35" s="15" t="s">
        <v>790</v>
      </c>
      <c r="B35" s="15" t="s">
        <v>753</v>
      </c>
      <c r="C35" s="15" t="s">
        <v>148</v>
      </c>
      <c r="D35" s="15" t="s">
        <v>791</v>
      </c>
      <c r="E35" s="15" t="s">
        <v>469</v>
      </c>
      <c r="F35" s="15"/>
      <c r="G35" s="15"/>
      <c r="H35" s="15">
        <v>1</v>
      </c>
      <c r="I35" s="22" t="s">
        <v>372</v>
      </c>
    </row>
    <row r="36" spans="1:10" ht="187.2" x14ac:dyDescent="0.3">
      <c r="A36" s="15" t="s">
        <v>792</v>
      </c>
      <c r="B36" s="15" t="s">
        <v>753</v>
      </c>
      <c r="C36" s="15" t="s">
        <v>148</v>
      </c>
      <c r="D36" s="15" t="s">
        <v>793</v>
      </c>
      <c r="E36" s="15" t="s">
        <v>469</v>
      </c>
      <c r="F36" s="15"/>
      <c r="G36" s="15"/>
      <c r="H36" s="15">
        <v>1</v>
      </c>
      <c r="I36" s="22" t="s">
        <v>372</v>
      </c>
    </row>
    <row r="37" spans="1:10" ht="360" x14ac:dyDescent="0.3">
      <c r="A37" s="15" t="s">
        <v>794</v>
      </c>
      <c r="B37" s="15" t="s">
        <v>795</v>
      </c>
      <c r="C37" s="15" t="s">
        <v>148</v>
      </c>
      <c r="D37" s="15" t="s">
        <v>796</v>
      </c>
      <c r="E37" s="15" t="s">
        <v>469</v>
      </c>
      <c r="F37" s="15"/>
      <c r="G37" s="15"/>
      <c r="H37" s="15">
        <v>1</v>
      </c>
      <c r="I37" s="22" t="s">
        <v>372</v>
      </c>
      <c r="J37" s="8"/>
    </row>
    <row r="38" spans="1:10" ht="115.2" x14ac:dyDescent="0.3">
      <c r="A38" s="15" t="s">
        <v>797</v>
      </c>
      <c r="B38" s="15" t="s">
        <v>756</v>
      </c>
      <c r="C38" s="15" t="s">
        <v>148</v>
      </c>
      <c r="D38" s="15" t="s">
        <v>798</v>
      </c>
      <c r="E38" s="15" t="s">
        <v>469</v>
      </c>
      <c r="F38" s="15"/>
      <c r="G38" s="15"/>
      <c r="H38" s="15">
        <v>1</v>
      </c>
      <c r="I38" s="22" t="s">
        <v>372</v>
      </c>
      <c r="J38" s="8" t="s">
        <v>799</v>
      </c>
    </row>
    <row r="39" spans="1:10" ht="144" x14ac:dyDescent="0.3">
      <c r="A39" s="15" t="s">
        <v>800</v>
      </c>
      <c r="B39" s="15" t="s">
        <v>756</v>
      </c>
      <c r="C39" s="15" t="s">
        <v>801</v>
      </c>
      <c r="D39" s="15" t="s">
        <v>802</v>
      </c>
      <c r="E39" s="15" t="s">
        <v>469</v>
      </c>
      <c r="F39" s="15"/>
      <c r="G39" s="15"/>
      <c r="H39" s="15">
        <v>1</v>
      </c>
      <c r="I39" s="22" t="s">
        <v>372</v>
      </c>
      <c r="J39" s="8"/>
    </row>
    <row r="40" spans="1:10" ht="100.8" x14ac:dyDescent="0.3">
      <c r="A40" s="15" t="s">
        <v>803</v>
      </c>
      <c r="B40" s="15" t="s">
        <v>756</v>
      </c>
      <c r="C40" s="15" t="s">
        <v>356</v>
      </c>
      <c r="D40" s="15" t="s">
        <v>804</v>
      </c>
      <c r="E40" s="15" t="s">
        <v>469</v>
      </c>
      <c r="F40" s="15"/>
      <c r="G40" s="15"/>
      <c r="H40" s="15">
        <v>1</v>
      </c>
      <c r="I40" s="22" t="s">
        <v>372</v>
      </c>
      <c r="J40" s="8"/>
    </row>
    <row r="41" spans="1:10" ht="86.4" x14ac:dyDescent="0.3">
      <c r="A41" s="15" t="s">
        <v>805</v>
      </c>
      <c r="B41" s="15" t="s">
        <v>756</v>
      </c>
      <c r="C41" s="15" t="s">
        <v>356</v>
      </c>
      <c r="D41" s="15" t="s">
        <v>806</v>
      </c>
      <c r="E41" s="15" t="s">
        <v>469</v>
      </c>
      <c r="F41" s="15"/>
      <c r="G41" s="15"/>
      <c r="H41" s="15">
        <v>1</v>
      </c>
      <c r="I41" s="22" t="s">
        <v>372</v>
      </c>
    </row>
    <row r="42" spans="1:10" ht="72" x14ac:dyDescent="0.3">
      <c r="A42" s="15" t="s">
        <v>807</v>
      </c>
      <c r="B42" s="15" t="s">
        <v>761</v>
      </c>
      <c r="C42" s="15" t="s">
        <v>148</v>
      </c>
      <c r="D42" s="15" t="s">
        <v>808</v>
      </c>
      <c r="E42" s="15" t="s">
        <v>469</v>
      </c>
      <c r="F42" s="15"/>
      <c r="G42" s="15"/>
      <c r="H42" s="15">
        <v>1</v>
      </c>
      <c r="I42" s="22" t="s">
        <v>372</v>
      </c>
    </row>
    <row r="43" spans="1:10" ht="115.2" x14ac:dyDescent="0.3">
      <c r="A43" s="15" t="s">
        <v>809</v>
      </c>
      <c r="B43" s="15" t="s">
        <v>764</v>
      </c>
      <c r="C43" s="15" t="s">
        <v>91</v>
      </c>
      <c r="D43" s="15" t="s">
        <v>810</v>
      </c>
      <c r="E43" s="15" t="s">
        <v>469</v>
      </c>
      <c r="F43" s="15"/>
      <c r="G43" s="15"/>
      <c r="H43" s="15">
        <v>1</v>
      </c>
      <c r="I43" s="22" t="s">
        <v>372</v>
      </c>
    </row>
    <row r="44" spans="1:10" ht="31.2" customHeight="1" x14ac:dyDescent="0.3">
      <c r="A44" s="139" t="s">
        <v>838</v>
      </c>
      <c r="B44" s="140"/>
      <c r="C44" s="140"/>
      <c r="D44" s="140"/>
      <c r="E44" s="140"/>
      <c r="F44" s="140"/>
      <c r="G44" s="140"/>
      <c r="H44" s="140"/>
      <c r="I44" s="140"/>
    </row>
    <row r="45" spans="1:10" ht="129.6" x14ac:dyDescent="0.3">
      <c r="A45" s="15" t="s">
        <v>847</v>
      </c>
      <c r="B45" s="15" t="s">
        <v>745</v>
      </c>
      <c r="C45" s="15" t="s">
        <v>356</v>
      </c>
      <c r="D45" s="15" t="s">
        <v>848</v>
      </c>
      <c r="E45" s="15" t="s">
        <v>469</v>
      </c>
      <c r="F45" s="15"/>
      <c r="G45" s="15"/>
      <c r="H45" s="15">
        <v>1</v>
      </c>
      <c r="I45" s="22" t="s">
        <v>372</v>
      </c>
    </row>
    <row r="46" spans="1:10" ht="18" x14ac:dyDescent="0.3">
      <c r="A46" s="142" t="s">
        <v>858</v>
      </c>
      <c r="B46" s="142"/>
      <c r="C46" s="142"/>
      <c r="D46" s="142"/>
      <c r="E46" s="142"/>
      <c r="F46" s="142"/>
      <c r="G46" s="142"/>
      <c r="H46" s="142"/>
      <c r="I46" s="142"/>
    </row>
    <row r="47" spans="1:10" ht="129.6" x14ac:dyDescent="0.3">
      <c r="A47" s="15" t="s">
        <v>870</v>
      </c>
      <c r="B47" s="15" t="s">
        <v>753</v>
      </c>
      <c r="C47" s="15" t="s">
        <v>860</v>
      </c>
      <c r="D47" s="15" t="s">
        <v>871</v>
      </c>
      <c r="E47" s="15" t="s">
        <v>469</v>
      </c>
      <c r="F47" s="15"/>
      <c r="G47" s="15"/>
      <c r="H47" s="15">
        <v>1</v>
      </c>
      <c r="I47" s="22" t="s">
        <v>372</v>
      </c>
    </row>
    <row r="48" spans="1:10" ht="72" x14ac:dyDescent="0.3">
      <c r="A48" s="15" t="s">
        <v>872</v>
      </c>
      <c r="B48" s="15" t="s">
        <v>764</v>
      </c>
      <c r="C48" s="15" t="s">
        <v>860</v>
      </c>
      <c r="D48" s="15" t="s">
        <v>873</v>
      </c>
      <c r="E48" s="15" t="s">
        <v>469</v>
      </c>
      <c r="F48" s="15"/>
      <c r="G48" s="15"/>
      <c r="H48" s="15">
        <v>1</v>
      </c>
      <c r="I48" s="22" t="s">
        <v>372</v>
      </c>
    </row>
  </sheetData>
  <mergeCells count="7">
    <mergeCell ref="A46:I46"/>
    <mergeCell ref="A2:I2"/>
    <mergeCell ref="A4:I4"/>
    <mergeCell ref="I6:W6"/>
    <mergeCell ref="A9:I9"/>
    <mergeCell ref="A24:I24"/>
    <mergeCell ref="A44:I44"/>
  </mergeCells>
  <hyperlinks>
    <hyperlink ref="W8"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27914-FEB1-4B05-B8BB-40E47DBB9B56}">
  <dimension ref="A1:X41"/>
  <sheetViews>
    <sheetView zoomScale="59" zoomScaleNormal="59" workbookViewId="0">
      <selection activeCell="X1" sqref="X1"/>
    </sheetView>
  </sheetViews>
  <sheetFormatPr defaultRowHeight="14.4" x14ac:dyDescent="0.3"/>
  <cols>
    <col min="2" max="2" width="17.5546875" bestFit="1" customWidth="1"/>
    <col min="3" max="3" width="14.5546875" bestFit="1" customWidth="1"/>
    <col min="4" max="4" width="34.5546875" customWidth="1"/>
    <col min="5" max="5" width="8.33203125" bestFit="1" customWidth="1"/>
    <col min="6" max="6" width="3.6640625" bestFit="1" customWidth="1"/>
    <col min="7" max="7" width="4.6640625" bestFit="1" customWidth="1"/>
    <col min="8" max="8" width="2.6640625" bestFit="1" customWidth="1"/>
    <col min="9" max="9" width="7.6640625" bestFit="1" customWidth="1"/>
    <col min="10" max="10" width="8.6640625" bestFit="1" customWidth="1"/>
    <col min="11" max="11" width="8" bestFit="1" customWidth="1"/>
    <col min="13" max="13" width="8.44140625" bestFit="1" customWidth="1"/>
    <col min="14" max="14" width="8.33203125" bestFit="1" customWidth="1"/>
    <col min="15" max="15" width="7.6640625" bestFit="1" customWidth="1"/>
    <col min="16" max="16" width="8.44140625" bestFit="1" customWidth="1"/>
    <col min="17" max="17" width="8.109375" bestFit="1" customWidth="1"/>
    <col min="18" max="18" width="8.5546875" bestFit="1" customWidth="1"/>
    <col min="19" max="19" width="8.6640625" bestFit="1" customWidth="1"/>
    <col min="21" max="21" width="7.109375" bestFit="1" customWidth="1"/>
    <col min="22" max="22" width="4" bestFit="1" customWidth="1"/>
    <col min="23" max="23" width="9.33203125" bestFit="1" customWidth="1"/>
    <col min="24" max="24" width="11.44140625" customWidth="1"/>
  </cols>
  <sheetData>
    <row r="1" spans="1:24" ht="100.8" x14ac:dyDescent="0.3">
      <c r="A1" s="10" t="s">
        <v>4</v>
      </c>
      <c r="B1" s="9" t="s">
        <v>53</v>
      </c>
      <c r="C1" s="9" t="s">
        <v>2</v>
      </c>
      <c r="D1" s="10" t="s">
        <v>9</v>
      </c>
      <c r="E1" s="9" t="s">
        <v>11</v>
      </c>
      <c r="F1" s="9" t="s">
        <v>13</v>
      </c>
      <c r="G1" s="9" t="s">
        <v>16</v>
      </c>
      <c r="H1" s="9" t="s">
        <v>18</v>
      </c>
      <c r="I1" s="9" t="s">
        <v>20</v>
      </c>
      <c r="J1" s="103" t="s">
        <v>22</v>
      </c>
      <c r="K1" s="103" t="s">
        <v>24</v>
      </c>
      <c r="L1" s="103" t="s">
        <v>26</v>
      </c>
      <c r="M1" s="103" t="s">
        <v>28</v>
      </c>
      <c r="N1" s="103" t="s">
        <v>30</v>
      </c>
      <c r="O1" s="103" t="s">
        <v>32</v>
      </c>
      <c r="P1" s="103" t="s">
        <v>34</v>
      </c>
      <c r="Q1" s="103" t="s">
        <v>36</v>
      </c>
      <c r="R1" s="103" t="s">
        <v>38</v>
      </c>
      <c r="S1" s="103" t="s">
        <v>40</v>
      </c>
      <c r="T1" s="103" t="s">
        <v>42</v>
      </c>
      <c r="U1" s="103" t="s">
        <v>44</v>
      </c>
      <c r="V1" s="103" t="s">
        <v>46</v>
      </c>
      <c r="W1" s="103" t="s">
        <v>49</v>
      </c>
      <c r="X1" s="103" t="s">
        <v>51</v>
      </c>
    </row>
    <row r="2" spans="1:24" ht="18" x14ac:dyDescent="0.3">
      <c r="A2" s="126" t="s">
        <v>54</v>
      </c>
      <c r="B2" s="126"/>
      <c r="C2" s="126"/>
      <c r="D2" s="126"/>
      <c r="E2" s="126"/>
      <c r="F2" s="126"/>
      <c r="G2" s="126"/>
      <c r="H2" s="126"/>
      <c r="I2" s="126"/>
      <c r="J2" s="18"/>
      <c r="K2" s="18"/>
      <c r="L2" s="18"/>
      <c r="M2" s="18"/>
      <c r="N2" s="18"/>
      <c r="O2" s="18"/>
      <c r="P2" s="18"/>
      <c r="Q2" s="18"/>
      <c r="R2" s="18"/>
      <c r="S2" s="18"/>
      <c r="T2" s="18"/>
      <c r="U2" s="18"/>
      <c r="V2" s="43"/>
      <c r="W2" s="18"/>
      <c r="X2" s="70"/>
    </row>
    <row r="3" spans="1:24" ht="216" x14ac:dyDescent="0.3">
      <c r="A3" s="18" t="s">
        <v>916</v>
      </c>
      <c r="B3" s="26" t="s">
        <v>917</v>
      </c>
      <c r="C3" s="26" t="s">
        <v>229</v>
      </c>
      <c r="D3" s="18" t="s">
        <v>918</v>
      </c>
      <c r="E3" s="26" t="s">
        <v>879</v>
      </c>
      <c r="F3" s="27"/>
      <c r="G3" s="27">
        <v>1</v>
      </c>
      <c r="H3" s="27"/>
      <c r="I3" s="26" t="s">
        <v>372</v>
      </c>
      <c r="J3" s="18"/>
      <c r="K3" s="18"/>
      <c r="L3" s="18"/>
      <c r="M3" s="18"/>
      <c r="N3" s="18"/>
      <c r="O3" s="18"/>
      <c r="P3" s="18" t="s">
        <v>901</v>
      </c>
      <c r="Q3" s="18"/>
      <c r="R3" s="18"/>
      <c r="S3" s="18"/>
      <c r="T3" s="18"/>
      <c r="U3" s="18"/>
      <c r="V3" s="18"/>
      <c r="W3" s="18" t="str">
        <f>VLOOKUP(A3,#REF!,10,FALSE)</f>
        <v>https://apply-for-innovation-funding.service.gov.uk/competition/1646/overview/be3642c8-80e9-445a-8366-49eae215577d</v>
      </c>
      <c r="X3" s="18"/>
    </row>
    <row r="4" spans="1:24" ht="216" x14ac:dyDescent="0.3">
      <c r="A4" s="18" t="s">
        <v>919</v>
      </c>
      <c r="B4" s="26" t="s">
        <v>917</v>
      </c>
      <c r="C4" s="26" t="s">
        <v>229</v>
      </c>
      <c r="D4" s="18" t="s">
        <v>920</v>
      </c>
      <c r="E4" s="26" t="s">
        <v>879</v>
      </c>
      <c r="F4" s="27"/>
      <c r="G4" s="27">
        <v>1</v>
      </c>
      <c r="H4" s="27"/>
      <c r="I4" s="26" t="s">
        <v>372</v>
      </c>
      <c r="J4" s="18"/>
      <c r="K4" s="18"/>
      <c r="L4" s="18"/>
      <c r="M4" s="18"/>
      <c r="N4" s="18"/>
      <c r="O4" s="18"/>
      <c r="P4" s="18" t="s">
        <v>901</v>
      </c>
      <c r="Q4" s="18"/>
      <c r="R4" s="18"/>
      <c r="S4" s="18"/>
      <c r="T4" s="18"/>
      <c r="U4" s="18"/>
      <c r="V4" s="18"/>
      <c r="W4" s="18" t="str">
        <f>VLOOKUP(A4,#REF!,10,FALSE)</f>
        <v>https://apply-for-innovation-funding.service.gov.uk/competition/1665/overview/051e0b02-54d8-4486-804d-8176b5c610db</v>
      </c>
      <c r="X4" s="18"/>
    </row>
    <row r="5" spans="1:24" ht="216" x14ac:dyDescent="0.3">
      <c r="A5" s="18" t="s">
        <v>921</v>
      </c>
      <c r="B5" s="26" t="s">
        <v>917</v>
      </c>
      <c r="C5" s="26" t="s">
        <v>229</v>
      </c>
      <c r="D5" s="18" t="s">
        <v>922</v>
      </c>
      <c r="E5" s="26" t="s">
        <v>879</v>
      </c>
      <c r="F5" s="27"/>
      <c r="G5" s="27">
        <v>1</v>
      </c>
      <c r="H5" s="27"/>
      <c r="I5" s="26" t="s">
        <v>372</v>
      </c>
      <c r="J5" s="18"/>
      <c r="K5" s="18"/>
      <c r="L5" s="18"/>
      <c r="M5" s="18"/>
      <c r="N5" s="18"/>
      <c r="O5" s="18"/>
      <c r="P5" s="18" t="s">
        <v>901</v>
      </c>
      <c r="Q5" s="18"/>
      <c r="R5" s="18"/>
      <c r="S5" s="18"/>
      <c r="T5" s="18"/>
      <c r="U5" s="18"/>
      <c r="V5" s="18"/>
      <c r="W5" s="18" t="str">
        <f>VLOOKUP(A5,#REF!,10,FALSE)</f>
        <v>https://apply-for-innovation-funding.service.gov.uk/competition/1666/overview/3416b899-982e-4250-adbe-02949cc039e9</v>
      </c>
      <c r="X5" s="18"/>
    </row>
    <row r="6" spans="1:24" ht="216" x14ac:dyDescent="0.3">
      <c r="A6" s="18" t="s">
        <v>923</v>
      </c>
      <c r="B6" s="26" t="s">
        <v>917</v>
      </c>
      <c r="C6" s="26" t="s">
        <v>229</v>
      </c>
      <c r="D6" s="18" t="s">
        <v>924</v>
      </c>
      <c r="E6" s="26" t="s">
        <v>879</v>
      </c>
      <c r="F6" s="27"/>
      <c r="G6" s="27"/>
      <c r="H6" s="27">
        <v>1</v>
      </c>
      <c r="I6" s="26" t="s">
        <v>372</v>
      </c>
      <c r="J6" s="18"/>
      <c r="K6" s="18"/>
      <c r="L6" s="18"/>
      <c r="M6" s="18"/>
      <c r="N6" s="18"/>
      <c r="O6" s="18"/>
      <c r="P6" s="18" t="s">
        <v>901</v>
      </c>
      <c r="Q6" s="18"/>
      <c r="R6" s="18"/>
      <c r="S6" s="18"/>
      <c r="T6" s="18"/>
      <c r="U6" s="18"/>
      <c r="V6" s="18"/>
      <c r="W6" s="18" t="str">
        <f>VLOOKUP(A6,#REF!,10,FALSE)</f>
        <v>https://apply-for-innovation-funding.service.gov.uk/competition/1654/overview/33be7777-e4d6-4e79-abb4-ebe036e4649b</v>
      </c>
      <c r="X6" s="18"/>
    </row>
    <row r="7" spans="1:24" ht="230.4" x14ac:dyDescent="0.3">
      <c r="A7" s="18" t="s">
        <v>925</v>
      </c>
      <c r="B7" s="26" t="s">
        <v>917</v>
      </c>
      <c r="C7" s="26" t="s">
        <v>229</v>
      </c>
      <c r="D7" s="18" t="s">
        <v>926</v>
      </c>
      <c r="E7" s="26" t="s">
        <v>879</v>
      </c>
      <c r="F7" s="27"/>
      <c r="G7" s="27"/>
      <c r="H7" s="27">
        <v>1</v>
      </c>
      <c r="I7" s="26" t="s">
        <v>372</v>
      </c>
      <c r="J7" s="18"/>
      <c r="K7" s="18"/>
      <c r="L7" s="18"/>
      <c r="M7" s="18"/>
      <c r="N7" s="18"/>
      <c r="O7" s="18"/>
      <c r="P7" s="18" t="s">
        <v>901</v>
      </c>
      <c r="Q7" s="18"/>
      <c r="R7" s="18"/>
      <c r="S7" s="18"/>
      <c r="T7" s="18"/>
      <c r="U7" s="18"/>
      <c r="V7" s="18"/>
      <c r="W7" s="18" t="str">
        <f>VLOOKUP(A7,#REF!,10,FALSE)</f>
        <v>https://apply-for-innovation-funding.service.gov.uk/competition/1624/overview/2019b8ab-4bb3-42e4-8b73-dec1485c7e24#eligibility</v>
      </c>
      <c r="X7" s="18"/>
    </row>
    <row r="8" spans="1:24" ht="331.2" x14ac:dyDescent="0.3">
      <c r="A8" s="18" t="s">
        <v>927</v>
      </c>
      <c r="B8" s="26" t="s">
        <v>917</v>
      </c>
      <c r="C8" s="26" t="s">
        <v>229</v>
      </c>
      <c r="D8" s="18" t="s">
        <v>928</v>
      </c>
      <c r="E8" s="26" t="s">
        <v>879</v>
      </c>
      <c r="F8" s="27"/>
      <c r="G8" s="27"/>
      <c r="H8" s="27">
        <v>1</v>
      </c>
      <c r="I8" s="26" t="s">
        <v>372</v>
      </c>
      <c r="J8" s="18"/>
      <c r="K8" s="18"/>
      <c r="L8" s="18"/>
      <c r="M8" s="18"/>
      <c r="N8" s="18"/>
      <c r="O8" s="18"/>
      <c r="P8" s="18" t="s">
        <v>901</v>
      </c>
      <c r="Q8" s="18"/>
      <c r="R8" s="18"/>
      <c r="S8" s="18"/>
      <c r="T8" s="18"/>
      <c r="U8" s="18"/>
      <c r="V8" s="18"/>
      <c r="W8" s="18" t="str">
        <f>VLOOKUP(A8,#REF!,10,FALSE)</f>
        <v>https://apply-for-innovation-funding.service.gov.uk/competition/1622/overview/1af73b86-d029-44b5-9994-5739437e66a3?_ga=2.203209875.303979970.1690887157-978361438.1672846233</v>
      </c>
      <c r="X8" s="18"/>
    </row>
    <row r="9" spans="1:24" ht="374.4" x14ac:dyDescent="0.3">
      <c r="A9" s="18" t="s">
        <v>929</v>
      </c>
      <c r="B9" s="26" t="s">
        <v>917</v>
      </c>
      <c r="C9" s="26" t="s">
        <v>229</v>
      </c>
      <c r="D9" s="18" t="s">
        <v>930</v>
      </c>
      <c r="E9" s="26" t="s">
        <v>879</v>
      </c>
      <c r="F9" s="27"/>
      <c r="G9" s="27"/>
      <c r="H9" s="27">
        <v>1</v>
      </c>
      <c r="I9" s="26" t="s">
        <v>372</v>
      </c>
      <c r="J9" s="18"/>
      <c r="K9" s="18"/>
      <c r="L9" s="18"/>
      <c r="M9" s="18"/>
      <c r="N9" s="18"/>
      <c r="O9" s="18"/>
      <c r="P9" s="18" t="s">
        <v>901</v>
      </c>
      <c r="Q9" s="18"/>
      <c r="R9" s="18"/>
      <c r="S9" s="18"/>
      <c r="T9" s="18"/>
      <c r="U9" s="18"/>
      <c r="V9" s="18"/>
      <c r="W9" s="18" t="str">
        <f>VLOOKUP(A9,#REF!,10,FALSE)</f>
        <v>https://apply-for-innovation-funding.service.gov.uk/competition/1624/overview/2019b8ab-4bb3-42e4-8b73-dec1485c7e24#:~:text=Funding%20competition%20Knowledge%20Asset%20Grant,Grant%20Fund%20in%20this%20strand.</v>
      </c>
      <c r="X9" s="18"/>
    </row>
    <row r="10" spans="1:24" ht="216" x14ac:dyDescent="0.3">
      <c r="A10" s="18" t="s">
        <v>931</v>
      </c>
      <c r="B10" s="26" t="s">
        <v>917</v>
      </c>
      <c r="C10" s="26" t="s">
        <v>229</v>
      </c>
      <c r="D10" s="18" t="s">
        <v>918</v>
      </c>
      <c r="E10" s="26" t="s">
        <v>879</v>
      </c>
      <c r="F10" s="27"/>
      <c r="G10" s="27">
        <v>1</v>
      </c>
      <c r="H10" s="27"/>
      <c r="I10" s="26" t="s">
        <v>372</v>
      </c>
      <c r="J10" s="18"/>
      <c r="K10" s="18"/>
      <c r="L10" s="18"/>
      <c r="M10" s="18"/>
      <c r="N10" s="18"/>
      <c r="O10" s="18"/>
      <c r="P10" s="18" t="s">
        <v>901</v>
      </c>
      <c r="Q10" s="18"/>
      <c r="R10" s="18"/>
      <c r="S10" s="18"/>
      <c r="T10" s="18"/>
      <c r="U10" s="18"/>
      <c r="V10" s="18"/>
      <c r="W10" s="18" t="str">
        <f>VLOOKUP(A10,#REF!,10,FALSE)</f>
        <v>https://apply-for-innovation-funding.service.gov.uk/competition/1653/overview/52a9ea0a-e10e-47f3-b0d0-b69402a5308a#eligibility</v>
      </c>
      <c r="X10" s="18"/>
    </row>
    <row r="11" spans="1:24" ht="230.4" x14ac:dyDescent="0.3">
      <c r="A11" s="18" t="s">
        <v>932</v>
      </c>
      <c r="B11" s="26" t="s">
        <v>917</v>
      </c>
      <c r="C11" s="26" t="s">
        <v>108</v>
      </c>
      <c r="D11" s="18" t="s">
        <v>933</v>
      </c>
      <c r="E11" s="26" t="s">
        <v>879</v>
      </c>
      <c r="F11" s="27"/>
      <c r="G11" s="27"/>
      <c r="H11" s="27">
        <v>1</v>
      </c>
      <c r="I11" s="26" t="s">
        <v>372</v>
      </c>
      <c r="J11" s="18"/>
      <c r="K11" s="18"/>
      <c r="L11" s="18"/>
      <c r="M11" s="18"/>
      <c r="N11" s="18"/>
      <c r="O11" s="18"/>
      <c r="P11" s="18" t="s">
        <v>901</v>
      </c>
      <c r="Q11" s="18"/>
      <c r="R11" s="18"/>
      <c r="S11" s="18"/>
      <c r="T11" s="18"/>
      <c r="U11" s="18"/>
      <c r="V11" s="18"/>
      <c r="W11" s="18" t="str">
        <f>VLOOKUP(A11,#REF!,10,FALSE)</f>
        <v>https://apply-for-innovation-funding.service.gov.uk/competition/1658/overview/99ab941a-e2e5-440e-92e0-054274d53c63#eligibility</v>
      </c>
      <c r="X11" s="18"/>
    </row>
    <row r="12" spans="1:24" ht="216" x14ac:dyDescent="0.3">
      <c r="A12" s="18" t="s">
        <v>934</v>
      </c>
      <c r="B12" s="26" t="s">
        <v>917</v>
      </c>
      <c r="C12" s="26" t="s">
        <v>216</v>
      </c>
      <c r="D12" s="18" t="s">
        <v>935</v>
      </c>
      <c r="E12" s="26" t="s">
        <v>879</v>
      </c>
      <c r="F12" s="27"/>
      <c r="G12" s="27">
        <v>1</v>
      </c>
      <c r="H12" s="27"/>
      <c r="I12" s="26" t="s">
        <v>372</v>
      </c>
      <c r="J12" s="18"/>
      <c r="K12" s="18"/>
      <c r="L12" s="18"/>
      <c r="M12" s="18"/>
      <c r="N12" s="18"/>
      <c r="O12" s="18"/>
      <c r="P12" s="18" t="s">
        <v>901</v>
      </c>
      <c r="Q12" s="18"/>
      <c r="R12" s="18"/>
      <c r="S12" s="18"/>
      <c r="T12" s="18"/>
      <c r="U12" s="18"/>
      <c r="V12" s="18"/>
      <c r="W12" s="18" t="str">
        <f>VLOOKUP(A12,#REF!,10,FALSE)</f>
        <v>https://apply-for-innovation-funding.service.gov.uk/competition/1656/overview/8920935f-6a78-4737-a0a1-e40bd572a30e</v>
      </c>
      <c r="X12" s="18"/>
    </row>
    <row r="13" spans="1:24" ht="201.6" x14ac:dyDescent="0.3">
      <c r="A13" s="18" t="s">
        <v>936</v>
      </c>
      <c r="B13" s="26" t="s">
        <v>917</v>
      </c>
      <c r="C13" s="26" t="s">
        <v>216</v>
      </c>
      <c r="D13" s="18" t="s">
        <v>937</v>
      </c>
      <c r="E13" s="26" t="s">
        <v>879</v>
      </c>
      <c r="F13" s="27"/>
      <c r="G13" s="27">
        <v>1</v>
      </c>
      <c r="H13" s="27"/>
      <c r="I13" s="26" t="s">
        <v>372</v>
      </c>
      <c r="J13" s="18"/>
      <c r="K13" s="18"/>
      <c r="L13" s="18"/>
      <c r="M13" s="18"/>
      <c r="N13" s="18"/>
      <c r="O13" s="18"/>
      <c r="P13" s="18" t="s">
        <v>901</v>
      </c>
      <c r="Q13" s="18"/>
      <c r="R13" s="18"/>
      <c r="S13" s="18"/>
      <c r="T13" s="18"/>
      <c r="U13" s="18"/>
      <c r="V13" s="18"/>
      <c r="W13" s="18" t="str">
        <f>VLOOKUP(A13,#REF!,10,FALSE)</f>
        <v>https://apply-for-innovation-funding.service.gov.uk/competition/1662/overview/9260a1de-1441-4acd-bf3e-5ed3e04a268a</v>
      </c>
      <c r="X13" s="18"/>
    </row>
    <row r="14" spans="1:24" ht="216" x14ac:dyDescent="0.3">
      <c r="A14" s="18" t="s">
        <v>938</v>
      </c>
      <c r="B14" s="26" t="s">
        <v>917</v>
      </c>
      <c r="C14" s="26" t="s">
        <v>216</v>
      </c>
      <c r="D14" s="18" t="s">
        <v>939</v>
      </c>
      <c r="E14" s="26" t="s">
        <v>879</v>
      </c>
      <c r="F14" s="27">
        <v>1</v>
      </c>
      <c r="G14" s="27"/>
      <c r="H14" s="27"/>
      <c r="I14" s="26" t="s">
        <v>372</v>
      </c>
      <c r="J14" s="18"/>
      <c r="K14" s="18"/>
      <c r="L14" s="18"/>
      <c r="M14" s="18"/>
      <c r="N14" s="18"/>
      <c r="O14" s="18"/>
      <c r="P14" s="18" t="s">
        <v>901</v>
      </c>
      <c r="Q14" s="18"/>
      <c r="R14" s="18"/>
      <c r="S14" s="18"/>
      <c r="T14" s="18"/>
      <c r="U14" s="18"/>
      <c r="V14" s="18"/>
      <c r="W14" s="18" t="str">
        <f>VLOOKUP(A14,#REF!,10,FALSE)</f>
        <v>https://apply-for-innovation-funding.service.gov.uk/competition/1660/overview/13435060-0712-45a3-9bb9-d1cec6fc698c</v>
      </c>
      <c r="X14" s="18"/>
    </row>
    <row r="15" spans="1:24" ht="230.4" x14ac:dyDescent="0.3">
      <c r="A15" s="18" t="s">
        <v>940</v>
      </c>
      <c r="B15" s="26" t="s">
        <v>917</v>
      </c>
      <c r="C15" s="26" t="s">
        <v>16</v>
      </c>
      <c r="D15" s="18" t="s">
        <v>941</v>
      </c>
      <c r="E15" s="26" t="s">
        <v>879</v>
      </c>
      <c r="F15" s="27"/>
      <c r="G15" s="27">
        <v>1</v>
      </c>
      <c r="H15" s="27"/>
      <c r="I15" s="26" t="s">
        <v>372</v>
      </c>
      <c r="J15" s="18"/>
      <c r="K15" s="18"/>
      <c r="L15" s="18"/>
      <c r="M15" s="18"/>
      <c r="N15" s="18"/>
      <c r="O15" s="18"/>
      <c r="P15" s="18" t="s">
        <v>901</v>
      </c>
      <c r="Q15" s="18"/>
      <c r="R15" s="18"/>
      <c r="S15" s="18"/>
      <c r="T15" s="18"/>
      <c r="U15" s="18"/>
      <c r="V15" s="18"/>
      <c r="W15" s="18" t="str">
        <f>VLOOKUP(A15,#REF!,10,FALSE)</f>
        <v>https://apply-for-innovation-funding.service.gov.uk/competition/1567/overview/7e769b4f-0d09-40b0-a30e-e010162288d7#summary</v>
      </c>
      <c r="X15" s="18"/>
    </row>
    <row r="16" spans="1:24" ht="230.4" x14ac:dyDescent="0.3">
      <c r="A16" s="18" t="s">
        <v>942</v>
      </c>
      <c r="B16" s="26" t="s">
        <v>917</v>
      </c>
      <c r="C16" s="26" t="s">
        <v>16</v>
      </c>
      <c r="D16" s="18" t="s">
        <v>943</v>
      </c>
      <c r="E16" s="26" t="s">
        <v>879</v>
      </c>
      <c r="F16" s="27"/>
      <c r="G16" s="27">
        <v>1</v>
      </c>
      <c r="H16" s="27"/>
      <c r="I16" s="26" t="s">
        <v>372</v>
      </c>
      <c r="J16" s="18"/>
      <c r="K16" s="18"/>
      <c r="L16" s="18"/>
      <c r="M16" s="18"/>
      <c r="N16" s="18"/>
      <c r="O16" s="18"/>
      <c r="P16" s="18" t="s">
        <v>901</v>
      </c>
      <c r="Q16" s="18"/>
      <c r="R16" s="18"/>
      <c r="S16" s="18"/>
      <c r="T16" s="18"/>
      <c r="U16" s="18"/>
      <c r="V16" s="18"/>
      <c r="W16" s="18" t="str">
        <f>VLOOKUP(A16,#REF!,10,FALSE)</f>
        <v>https://apply-for-innovation-funding.service.gov.uk/competition/1630/overview/4ce3b4bd-f3a5-43e2-8d03-e4142fa4ce04#eligibility</v>
      </c>
      <c r="X16" s="18"/>
    </row>
    <row r="17" spans="1:24" ht="216" x14ac:dyDescent="0.3">
      <c r="A17" s="18" t="s">
        <v>944</v>
      </c>
      <c r="B17" s="26" t="s">
        <v>917</v>
      </c>
      <c r="C17" s="26" t="s">
        <v>16</v>
      </c>
      <c r="D17" s="18" t="s">
        <v>945</v>
      </c>
      <c r="E17" s="26" t="s">
        <v>879</v>
      </c>
      <c r="F17" s="27"/>
      <c r="G17" s="27">
        <v>1</v>
      </c>
      <c r="H17" s="27"/>
      <c r="I17" s="26" t="s">
        <v>372</v>
      </c>
      <c r="J17" s="18"/>
      <c r="K17" s="18"/>
      <c r="L17" s="18"/>
      <c r="M17" s="18"/>
      <c r="N17" s="18"/>
      <c r="O17" s="18"/>
      <c r="P17" s="18" t="s">
        <v>901</v>
      </c>
      <c r="Q17" s="18"/>
      <c r="R17" s="18"/>
      <c r="S17" s="18"/>
      <c r="T17" s="18"/>
      <c r="U17" s="18"/>
      <c r="V17" s="18"/>
      <c r="W17" s="18" t="str">
        <f>VLOOKUP(A17,#REF!,10,FALSE)</f>
        <v>https://apply-for-innovation-funding.service.gov.uk/competition/1678/overview/3e005199-2540-434a-b4d7-a2b6639f46ad</v>
      </c>
      <c r="X17" s="18"/>
    </row>
    <row r="18" spans="1:24" ht="129.6" x14ac:dyDescent="0.3">
      <c r="A18" s="18" t="s">
        <v>946</v>
      </c>
      <c r="B18" s="26" t="s">
        <v>917</v>
      </c>
      <c r="C18" s="26" t="s">
        <v>16</v>
      </c>
      <c r="D18" s="18" t="s">
        <v>947</v>
      </c>
      <c r="E18" s="26" t="s">
        <v>879</v>
      </c>
      <c r="F18" s="27"/>
      <c r="G18" s="27">
        <v>1</v>
      </c>
      <c r="H18" s="27"/>
      <c r="I18" s="26" t="s">
        <v>372</v>
      </c>
      <c r="J18" s="18"/>
      <c r="K18" s="18"/>
      <c r="L18" s="18"/>
      <c r="M18" s="18"/>
      <c r="N18" s="18"/>
      <c r="O18" s="18"/>
      <c r="P18" s="18" t="s">
        <v>901</v>
      </c>
      <c r="Q18" s="18"/>
      <c r="R18" s="18"/>
      <c r="S18" s="18"/>
      <c r="T18" s="18"/>
      <c r="U18" s="18"/>
      <c r="V18" s="18"/>
      <c r="W18" s="18" t="str">
        <f>VLOOKUP(A18,#REF!,10,FALSE)</f>
        <v>https://www.ukri.org/opportunity/innovate-uk-smart-grants-june-2023/</v>
      </c>
      <c r="X18" s="18"/>
    </row>
    <row r="19" spans="1:24" ht="201.6" x14ac:dyDescent="0.3">
      <c r="A19" s="18" t="s">
        <v>948</v>
      </c>
      <c r="B19" s="26" t="s">
        <v>917</v>
      </c>
      <c r="C19" s="26" t="s">
        <v>16</v>
      </c>
      <c r="D19" s="18" t="s">
        <v>949</v>
      </c>
      <c r="E19" s="26" t="s">
        <v>879</v>
      </c>
      <c r="F19" s="27"/>
      <c r="G19" s="27">
        <v>1</v>
      </c>
      <c r="H19" s="27"/>
      <c r="I19" s="26" t="s">
        <v>372</v>
      </c>
      <c r="J19" s="18"/>
      <c r="K19" s="18"/>
      <c r="L19" s="18"/>
      <c r="M19" s="18"/>
      <c r="N19" s="18"/>
      <c r="O19" s="18"/>
      <c r="P19" s="18" t="s">
        <v>901</v>
      </c>
      <c r="Q19" s="18"/>
      <c r="R19" s="18"/>
      <c r="S19" s="18"/>
      <c r="T19" s="18"/>
      <c r="U19" s="18"/>
      <c r="V19" s="18"/>
      <c r="W19" s="18" t="str">
        <f>VLOOKUP(A19,#REF!,10,FALSE)</f>
        <v>https://apply-for-innovation-funding.service.gov.uk/competition/1609/overview/5a10a180-5365-44bf-a289-4dae63290a5e</v>
      </c>
      <c r="X19" s="18"/>
    </row>
    <row r="20" spans="1:24" ht="230.4" x14ac:dyDescent="0.3">
      <c r="A20" s="18" t="s">
        <v>950</v>
      </c>
      <c r="B20" s="26" t="s">
        <v>917</v>
      </c>
      <c r="C20" s="26" t="s">
        <v>91</v>
      </c>
      <c r="D20" s="18" t="s">
        <v>951</v>
      </c>
      <c r="E20" s="26" t="s">
        <v>879</v>
      </c>
      <c r="F20" s="27"/>
      <c r="G20" s="27">
        <v>1</v>
      </c>
      <c r="H20" s="27"/>
      <c r="I20" s="26" t="s">
        <v>372</v>
      </c>
      <c r="J20" s="18"/>
      <c r="K20" s="18"/>
      <c r="L20" s="18"/>
      <c r="M20" s="18"/>
      <c r="N20" s="18"/>
      <c r="O20" s="18"/>
      <c r="P20" s="18" t="s">
        <v>901</v>
      </c>
      <c r="Q20" s="18"/>
      <c r="R20" s="18"/>
      <c r="S20" s="18"/>
      <c r="T20" s="18"/>
      <c r="U20" s="18"/>
      <c r="V20" s="18"/>
      <c r="W20" s="18" t="str">
        <f>VLOOKUP(A20,#REF!,10,FALSE)</f>
        <v>https://apply-for-innovation-funding.service.gov.uk/competition/1647/overview/8f7f5f02-aae9-4e7d-9ce3-bea08eaeb9e4#eligibility</v>
      </c>
      <c r="X20" s="18"/>
    </row>
    <row r="21" spans="1:24" ht="403.2" x14ac:dyDescent="0.3">
      <c r="A21" s="18" t="s">
        <v>952</v>
      </c>
      <c r="B21" s="26" t="s">
        <v>917</v>
      </c>
      <c r="C21" s="26" t="s">
        <v>91</v>
      </c>
      <c r="D21" s="18" t="s">
        <v>953</v>
      </c>
      <c r="E21" s="26" t="s">
        <v>879</v>
      </c>
      <c r="F21" s="27"/>
      <c r="G21" s="27">
        <v>1</v>
      </c>
      <c r="H21" s="27"/>
      <c r="I21" s="26" t="s">
        <v>372</v>
      </c>
      <c r="J21" s="18"/>
      <c r="K21" s="18"/>
      <c r="L21" s="18"/>
      <c r="M21" s="18"/>
      <c r="N21" s="18"/>
      <c r="O21" s="18"/>
      <c r="P21" s="18" t="s">
        <v>901</v>
      </c>
      <c r="Q21" s="18"/>
      <c r="R21" s="18"/>
      <c r="S21" s="18"/>
      <c r="T21" s="18"/>
      <c r="U21" s="18"/>
      <c r="V21" s="18"/>
      <c r="W21" s="18" t="str">
        <f>VLOOKUP(A21,#REF!,10,FALSE)</f>
        <v>https://apply-for-innovation-funding.service.gov.uk/competition/1645/overview/3013bb72-ee5b-4fda-9baf-47da3910b144#:~:text=The%20Clean%20Maritime%20Demonstration%20Competition,manufacturing%20of%20clean%20maritime%20technology.</v>
      </c>
      <c r="X21" s="18"/>
    </row>
    <row r="22" spans="1:24" ht="403.2" x14ac:dyDescent="0.3">
      <c r="A22" s="18" t="s">
        <v>954</v>
      </c>
      <c r="B22" s="26" t="s">
        <v>917</v>
      </c>
      <c r="C22" s="26" t="s">
        <v>91</v>
      </c>
      <c r="D22" s="18" t="s">
        <v>955</v>
      </c>
      <c r="E22" s="26" t="s">
        <v>879</v>
      </c>
      <c r="F22" s="27"/>
      <c r="G22" s="27">
        <v>1</v>
      </c>
      <c r="H22" s="27"/>
      <c r="I22" s="26" t="s">
        <v>372</v>
      </c>
      <c r="J22" s="18"/>
      <c r="K22" s="18"/>
      <c r="L22" s="18"/>
      <c r="M22" s="18"/>
      <c r="N22" s="18"/>
      <c r="O22" s="18"/>
      <c r="P22" s="18" t="s">
        <v>901</v>
      </c>
      <c r="Q22" s="18"/>
      <c r="R22" s="18"/>
      <c r="S22" s="18"/>
      <c r="T22" s="18"/>
      <c r="U22" s="18"/>
      <c r="V22" s="18"/>
      <c r="W22" s="18" t="str">
        <f>VLOOKUP(A22,#REF!,10,FALSE)</f>
        <v>https://apply-for-innovation-funding.service.gov.uk/competition/1674/overview/b620a29f-5240-4955-99c3-81ca57bec316#:~:text=Funding%20competition%20Farming%20Innovation%20Programme,of%20the%20Farming%20Innovation%20Programme.</v>
      </c>
      <c r="X22" s="18"/>
    </row>
    <row r="23" spans="1:24" ht="201.6" x14ac:dyDescent="0.3">
      <c r="A23" s="18" t="s">
        <v>956</v>
      </c>
      <c r="B23" s="26" t="s">
        <v>917</v>
      </c>
      <c r="C23" s="26" t="s">
        <v>91</v>
      </c>
      <c r="D23" s="18" t="s">
        <v>957</v>
      </c>
      <c r="E23" s="26" t="s">
        <v>879</v>
      </c>
      <c r="F23" s="27"/>
      <c r="G23" s="27"/>
      <c r="H23" s="27">
        <v>1</v>
      </c>
      <c r="I23" s="26" t="s">
        <v>372</v>
      </c>
      <c r="J23" s="18"/>
      <c r="K23" s="18"/>
      <c r="L23" s="18"/>
      <c r="M23" s="18"/>
      <c r="N23" s="18"/>
      <c r="O23" s="18"/>
      <c r="P23" s="18" t="s">
        <v>901</v>
      </c>
      <c r="Q23" s="18"/>
      <c r="R23" s="18"/>
      <c r="S23" s="18"/>
      <c r="T23" s="18"/>
      <c r="U23" s="18"/>
      <c r="V23" s="18"/>
      <c r="W23" s="18" t="str">
        <f>VLOOKUP(A23,#REF!,10,FALSE)</f>
        <v>https://apply-for-innovation-funding.service.gov.uk/competition/1561/overview/f3ea8c10-800d-42db-bfef-53d63a86bd2b</v>
      </c>
      <c r="X23" s="18"/>
    </row>
    <row r="24" spans="1:24" ht="216" x14ac:dyDescent="0.3">
      <c r="A24" s="18" t="s">
        <v>958</v>
      </c>
      <c r="B24" s="26" t="s">
        <v>917</v>
      </c>
      <c r="C24" s="26" t="s">
        <v>91</v>
      </c>
      <c r="D24" s="18" t="s">
        <v>959</v>
      </c>
      <c r="E24" s="26" t="s">
        <v>879</v>
      </c>
      <c r="F24" s="27"/>
      <c r="G24" s="27">
        <v>1</v>
      </c>
      <c r="H24" s="27"/>
      <c r="I24" s="26" t="s">
        <v>372</v>
      </c>
      <c r="J24" s="18"/>
      <c r="K24" s="18"/>
      <c r="L24" s="18"/>
      <c r="M24" s="18"/>
      <c r="N24" s="18"/>
      <c r="O24" s="18"/>
      <c r="P24" s="18" t="s">
        <v>901</v>
      </c>
      <c r="Q24" s="18"/>
      <c r="R24" s="18"/>
      <c r="S24" s="18"/>
      <c r="T24" s="18"/>
      <c r="U24" s="18"/>
      <c r="V24" s="18"/>
      <c r="W24" s="18" t="str">
        <f>VLOOKUP(A24,#REF!,10,FALSE)</f>
        <v>https://apply-for-innovation-funding.service.gov.uk/competition/1672/overview/c04269ff-4423-4883-81bb-11bce74cf993</v>
      </c>
      <c r="X24" s="18"/>
    </row>
    <row r="25" spans="1:24" ht="216" x14ac:dyDescent="0.3">
      <c r="A25" s="18" t="s">
        <v>960</v>
      </c>
      <c r="B25" s="26" t="s">
        <v>917</v>
      </c>
      <c r="C25" s="26" t="s">
        <v>91</v>
      </c>
      <c r="D25" s="18" t="s">
        <v>961</v>
      </c>
      <c r="E25" s="26" t="s">
        <v>879</v>
      </c>
      <c r="F25" s="27"/>
      <c r="G25" s="27">
        <v>1</v>
      </c>
      <c r="H25" s="27"/>
      <c r="I25" s="26" t="s">
        <v>372</v>
      </c>
      <c r="J25" s="18"/>
      <c r="K25" s="18"/>
      <c r="L25" s="18"/>
      <c r="M25" s="18"/>
      <c r="N25" s="18"/>
      <c r="O25" s="18"/>
      <c r="P25" s="18" t="s">
        <v>901</v>
      </c>
      <c r="Q25" s="18"/>
      <c r="R25" s="18"/>
      <c r="S25" s="18"/>
      <c r="T25" s="18"/>
      <c r="U25" s="18"/>
      <c r="V25" s="18"/>
      <c r="W25" s="18" t="str">
        <f>VLOOKUP(A25,#REF!,10,FALSE)</f>
        <v>https://apply-for-innovation-funding.service.gov.uk/competition/1675/overview/f891890f-8f16-4e59-bd91-846522347f25</v>
      </c>
      <c r="X25" s="18"/>
    </row>
    <row r="26" spans="1:24" ht="201.6" x14ac:dyDescent="0.3">
      <c r="A26" s="18" t="s">
        <v>962</v>
      </c>
      <c r="B26" s="26" t="s">
        <v>963</v>
      </c>
      <c r="C26" s="26" t="s">
        <v>91</v>
      </c>
      <c r="D26" s="18" t="s">
        <v>964</v>
      </c>
      <c r="E26" s="26" t="s">
        <v>879</v>
      </c>
      <c r="F26" s="27"/>
      <c r="G26" s="27"/>
      <c r="H26" s="27">
        <v>1</v>
      </c>
      <c r="I26" s="26" t="s">
        <v>372</v>
      </c>
      <c r="J26" s="18"/>
      <c r="K26" s="18"/>
      <c r="L26" s="18"/>
      <c r="M26" s="18"/>
      <c r="N26" s="18"/>
      <c r="O26" s="18"/>
      <c r="P26" s="18" t="s">
        <v>901</v>
      </c>
      <c r="Q26" s="18"/>
      <c r="R26" s="18"/>
      <c r="S26" s="18"/>
      <c r="T26" s="18"/>
      <c r="U26" s="18"/>
      <c r="V26" s="18"/>
      <c r="W26" s="18" t="str">
        <f>VLOOKUP(A26,#REF!,10,FALSE)</f>
        <v>https://apply-for-innovation-funding.service.gov.uk/competition/1610/overview/390d9692-e90c-4b1b-8f0b-e451c8ac4f9f</v>
      </c>
      <c r="X26" s="18"/>
    </row>
    <row r="27" spans="1:24" ht="201.6" x14ac:dyDescent="0.3">
      <c r="A27" s="18" t="s">
        <v>965</v>
      </c>
      <c r="B27" s="26" t="s">
        <v>966</v>
      </c>
      <c r="C27" s="26" t="s">
        <v>229</v>
      </c>
      <c r="D27" s="18" t="s">
        <v>967</v>
      </c>
      <c r="E27" s="26" t="s">
        <v>879</v>
      </c>
      <c r="F27" s="27"/>
      <c r="G27" s="27"/>
      <c r="H27" s="27">
        <v>1</v>
      </c>
      <c r="I27" s="26" t="s">
        <v>372</v>
      </c>
      <c r="J27" s="18"/>
      <c r="K27" s="18"/>
      <c r="L27" s="18"/>
      <c r="M27" s="18"/>
      <c r="N27" s="18"/>
      <c r="O27" s="18"/>
      <c r="P27" s="18" t="s">
        <v>901</v>
      </c>
      <c r="Q27" s="18"/>
      <c r="R27" s="18"/>
      <c r="S27" s="18"/>
      <c r="T27" s="18"/>
      <c r="U27" s="18"/>
      <c r="V27" s="18"/>
      <c r="W27" s="18" t="str">
        <f>VLOOKUP(A27,#REF!,10,FALSE)</f>
        <v>https://apply-for-innovation-funding.service.gov.uk/competition/1640/overview/da96b78e-141e-41f2-8602-d27bcc36555c</v>
      </c>
      <c r="X27" s="18"/>
    </row>
    <row r="28" spans="1:24" ht="18" x14ac:dyDescent="0.3">
      <c r="A28" s="137" t="s">
        <v>465</v>
      </c>
      <c r="B28" s="138"/>
      <c r="C28" s="138"/>
      <c r="D28" s="138"/>
      <c r="E28" s="138"/>
      <c r="F28" s="138"/>
      <c r="G28" s="138"/>
      <c r="H28" s="138"/>
      <c r="I28" s="138"/>
      <c r="J28" s="138"/>
      <c r="K28" s="138"/>
      <c r="L28" s="138"/>
      <c r="M28" s="138"/>
      <c r="N28" s="138"/>
      <c r="O28" s="138"/>
      <c r="P28" s="138"/>
      <c r="Q28" s="138"/>
      <c r="R28" s="138"/>
      <c r="S28" s="138"/>
      <c r="T28" s="138"/>
      <c r="U28" s="138"/>
      <c r="V28" s="138"/>
      <c r="W28" s="138"/>
      <c r="X28" s="138"/>
    </row>
    <row r="29" spans="1:24" ht="409.6" x14ac:dyDescent="0.3">
      <c r="A29" s="19" t="s">
        <v>566</v>
      </c>
      <c r="B29" s="20" t="s">
        <v>917</v>
      </c>
      <c r="C29" s="20" t="s">
        <v>216</v>
      </c>
      <c r="D29" s="19" t="s">
        <v>1006</v>
      </c>
      <c r="E29" s="20" t="s">
        <v>879</v>
      </c>
      <c r="F29" s="21"/>
      <c r="G29" s="21"/>
      <c r="H29" s="21">
        <v>1</v>
      </c>
      <c r="I29" s="39" t="s">
        <v>372</v>
      </c>
      <c r="J29" s="19" t="s">
        <v>1007</v>
      </c>
      <c r="K29" s="19" t="s">
        <v>1008</v>
      </c>
      <c r="L29" s="19" t="s">
        <v>1009</v>
      </c>
      <c r="M29" s="19" t="s">
        <v>1010</v>
      </c>
      <c r="N29" s="19" t="s">
        <v>1011</v>
      </c>
      <c r="O29" s="19" t="s">
        <v>1012</v>
      </c>
      <c r="P29" s="19" t="s">
        <v>1013</v>
      </c>
      <c r="Q29" s="19" t="s">
        <v>573</v>
      </c>
      <c r="R29" s="19" t="s">
        <v>1014</v>
      </c>
      <c r="S29" s="19" t="s">
        <v>1015</v>
      </c>
      <c r="T29" s="19" t="s">
        <v>1016</v>
      </c>
      <c r="U29" s="19" t="s">
        <v>403</v>
      </c>
      <c r="V29" s="40" t="s">
        <v>1017</v>
      </c>
      <c r="W29" s="41" t="str">
        <f>VLOOKUP(A29,#REF!,10,FALSE)</f>
        <v>https://www.ukri.org/councils/innovate-uk/guidance-for-applicants/guidance-for-specific-funds/knowledge-transfer-partnership-guidance/</v>
      </c>
      <c r="X29" s="19"/>
    </row>
    <row r="30" spans="1:24" ht="409.6" x14ac:dyDescent="0.3">
      <c r="A30" s="19" t="s">
        <v>1018</v>
      </c>
      <c r="B30" s="20" t="s">
        <v>917</v>
      </c>
      <c r="C30" s="20" t="s">
        <v>1019</v>
      </c>
      <c r="D30" s="19" t="s">
        <v>957</v>
      </c>
      <c r="E30" s="20" t="s">
        <v>879</v>
      </c>
      <c r="F30" s="21"/>
      <c r="G30" s="21"/>
      <c r="H30" s="21">
        <v>1</v>
      </c>
      <c r="I30" s="39" t="s">
        <v>372</v>
      </c>
      <c r="J30" s="19" t="s">
        <v>1020</v>
      </c>
      <c r="K30" s="29" t="s">
        <v>1021</v>
      </c>
      <c r="L30" s="19" t="s">
        <v>1022</v>
      </c>
      <c r="M30" s="19" t="s">
        <v>1023</v>
      </c>
      <c r="N30" s="19" t="s">
        <v>1024</v>
      </c>
      <c r="O30" s="19" t="s">
        <v>1025</v>
      </c>
      <c r="P30" s="19" t="s">
        <v>1026</v>
      </c>
      <c r="Q30" s="19" t="s">
        <v>977</v>
      </c>
      <c r="R30" s="19" t="s">
        <v>1027</v>
      </c>
      <c r="S30" s="19" t="s">
        <v>1028</v>
      </c>
      <c r="T30" s="19" t="s">
        <v>1029</v>
      </c>
      <c r="U30" s="19" t="s">
        <v>403</v>
      </c>
      <c r="V30" s="40" t="s">
        <v>343</v>
      </c>
      <c r="W30" s="19" t="str">
        <f>VLOOKUP(A30,#REF!,10,FALSE)</f>
        <v>https://www.ukri.org/opportunity/renewal-scheme-for-current-future-leaders-fellows/</v>
      </c>
      <c r="X30" s="19"/>
    </row>
    <row r="31" spans="1:24" ht="216" x14ac:dyDescent="0.3">
      <c r="A31" s="19" t="s">
        <v>1030</v>
      </c>
      <c r="B31" s="20" t="s">
        <v>917</v>
      </c>
      <c r="C31" s="20" t="s">
        <v>488</v>
      </c>
      <c r="D31" s="19" t="s">
        <v>1031</v>
      </c>
      <c r="E31" s="20" t="s">
        <v>879</v>
      </c>
      <c r="F31" s="21"/>
      <c r="G31" s="21"/>
      <c r="H31" s="21">
        <v>1</v>
      </c>
      <c r="I31" s="39" t="s">
        <v>372</v>
      </c>
      <c r="J31" s="19"/>
      <c r="K31" s="19"/>
      <c r="L31" s="19"/>
      <c r="M31" s="19"/>
      <c r="N31" s="19"/>
      <c r="O31" s="19"/>
      <c r="P31" s="19" t="s">
        <v>1032</v>
      </c>
      <c r="Q31" s="19"/>
      <c r="R31" s="19"/>
      <c r="S31" s="19"/>
      <c r="T31" s="19"/>
      <c r="U31" s="19"/>
      <c r="V31" s="19"/>
      <c r="W31" s="19" t="str">
        <f>VLOOKUP(A31,#REF!,10,FALSE)</f>
        <v>https://apply-for-innovation-funding.service.gov.uk/competition/1680/overview/33e9b797-6349-4f03-b364-161d05c0b711#summary</v>
      </c>
      <c r="X31" s="19"/>
    </row>
    <row r="32" spans="1:24" ht="172.8" x14ac:dyDescent="0.3">
      <c r="A32" s="19" t="s">
        <v>1033</v>
      </c>
      <c r="B32" s="20" t="s">
        <v>917</v>
      </c>
      <c r="C32" s="20" t="s">
        <v>831</v>
      </c>
      <c r="D32" s="19" t="s">
        <v>1034</v>
      </c>
      <c r="E32" s="20" t="s">
        <v>879</v>
      </c>
      <c r="F32" s="21"/>
      <c r="G32" s="21"/>
      <c r="H32" s="21">
        <v>1</v>
      </c>
      <c r="I32" s="39" t="s">
        <v>372</v>
      </c>
      <c r="J32" s="19"/>
      <c r="K32" s="19"/>
      <c r="L32" s="19"/>
      <c r="M32" s="19"/>
      <c r="N32" s="19"/>
      <c r="O32" s="19"/>
      <c r="P32" s="19" t="s">
        <v>1032</v>
      </c>
      <c r="Q32" s="19"/>
      <c r="R32" s="19"/>
      <c r="S32" s="19"/>
      <c r="T32" s="19"/>
      <c r="U32" s="19"/>
      <c r="V32" s="19"/>
      <c r="W32" s="19" t="str">
        <f>VLOOKUP(A32,#REF!,10,FALSE)</f>
        <v>https://www.ukri.org/opportunity/modelling-uk-supply-chains-as-complex-systems-for-resilience/</v>
      </c>
      <c r="X32" s="19"/>
    </row>
    <row r="33" spans="1:24" ht="216" x14ac:dyDescent="0.3">
      <c r="A33" s="19" t="s">
        <v>1035</v>
      </c>
      <c r="B33" s="20" t="s">
        <v>917</v>
      </c>
      <c r="C33" s="20" t="s">
        <v>91</v>
      </c>
      <c r="D33" s="19" t="s">
        <v>964</v>
      </c>
      <c r="E33" s="20" t="s">
        <v>879</v>
      </c>
      <c r="F33" s="21"/>
      <c r="G33" s="21"/>
      <c r="H33" s="21">
        <v>1</v>
      </c>
      <c r="I33" s="39" t="s">
        <v>372</v>
      </c>
      <c r="J33" s="19"/>
      <c r="K33" s="19"/>
      <c r="L33" s="19"/>
      <c r="M33" s="19"/>
      <c r="N33" s="19"/>
      <c r="O33" s="19"/>
      <c r="P33" s="19" t="s">
        <v>1032</v>
      </c>
      <c r="Q33" s="19"/>
      <c r="R33" s="19"/>
      <c r="S33" s="19"/>
      <c r="T33" s="19"/>
      <c r="U33" s="19"/>
      <c r="V33" s="19"/>
      <c r="W33" s="19" t="str">
        <f>VLOOKUP(A33,#REF!,10,FALSE)</f>
        <v>https://apply-for-innovation-funding.service.gov.uk/competition/1590/overview/a5cebb97-b5c6-4bc4-beb0-886e0543098d</v>
      </c>
      <c r="X33" s="19"/>
    </row>
    <row r="34" spans="1:24" ht="18" x14ac:dyDescent="0.3">
      <c r="A34" s="135" t="s">
        <v>1036</v>
      </c>
      <c r="B34" s="136"/>
      <c r="C34" s="136"/>
      <c r="D34" s="136"/>
      <c r="E34" s="136"/>
      <c r="F34" s="136"/>
      <c r="G34" s="136"/>
      <c r="H34" s="136"/>
      <c r="I34" s="136"/>
    </row>
    <row r="35" spans="1:24" ht="31.2" customHeight="1" x14ac:dyDescent="0.3">
      <c r="A35" s="160" t="s">
        <v>838</v>
      </c>
      <c r="B35" s="161"/>
      <c r="C35" s="161"/>
      <c r="D35" s="161"/>
      <c r="E35" s="161"/>
      <c r="F35" s="161"/>
      <c r="G35" s="161"/>
      <c r="H35" s="161"/>
      <c r="I35" s="161"/>
    </row>
    <row r="36" spans="1:24" ht="86.4" x14ac:dyDescent="0.3">
      <c r="A36" s="15" t="s">
        <v>1045</v>
      </c>
      <c r="B36" s="14" t="s">
        <v>917</v>
      </c>
      <c r="C36" s="14" t="s">
        <v>229</v>
      </c>
      <c r="D36" s="15" t="s">
        <v>1046</v>
      </c>
      <c r="E36" s="14" t="s">
        <v>879</v>
      </c>
      <c r="F36" s="16"/>
      <c r="G36" s="16"/>
      <c r="H36" s="16">
        <v>1</v>
      </c>
      <c r="I36" s="14" t="s">
        <v>372</v>
      </c>
    </row>
    <row r="37" spans="1:24" ht="115.2" x14ac:dyDescent="0.3">
      <c r="A37" s="15" t="s">
        <v>1047</v>
      </c>
      <c r="B37" s="14" t="s">
        <v>917</v>
      </c>
      <c r="C37" s="14" t="s">
        <v>229</v>
      </c>
      <c r="D37" s="15" t="s">
        <v>1048</v>
      </c>
      <c r="E37" s="14" t="s">
        <v>879</v>
      </c>
      <c r="F37" s="16"/>
      <c r="G37" s="16"/>
      <c r="H37" s="16">
        <v>1</v>
      </c>
      <c r="I37" s="14" t="s">
        <v>372</v>
      </c>
    </row>
    <row r="38" spans="1:24" ht="129.6" x14ac:dyDescent="0.3">
      <c r="A38" s="15" t="s">
        <v>1049</v>
      </c>
      <c r="B38" s="14" t="s">
        <v>917</v>
      </c>
      <c r="C38" s="14" t="s">
        <v>229</v>
      </c>
      <c r="D38" s="15" t="s">
        <v>1050</v>
      </c>
      <c r="E38" s="14" t="s">
        <v>879</v>
      </c>
      <c r="F38" s="16"/>
      <c r="G38" s="16"/>
      <c r="H38" s="16">
        <v>1</v>
      </c>
      <c r="I38" s="14" t="s">
        <v>372</v>
      </c>
    </row>
    <row r="39" spans="1:24" ht="100.8" x14ac:dyDescent="0.3">
      <c r="A39" s="15" t="s">
        <v>1051</v>
      </c>
      <c r="B39" s="14" t="s">
        <v>917</v>
      </c>
      <c r="C39" s="14" t="s">
        <v>216</v>
      </c>
      <c r="D39" s="15" t="s">
        <v>1052</v>
      </c>
      <c r="E39" s="14" t="s">
        <v>879</v>
      </c>
      <c r="F39" s="16"/>
      <c r="G39" s="16">
        <v>1</v>
      </c>
      <c r="H39" s="16"/>
      <c r="I39" s="14" t="s">
        <v>372</v>
      </c>
    </row>
    <row r="40" spans="1:24" ht="86.4" x14ac:dyDescent="0.3">
      <c r="A40" s="15" t="s">
        <v>1053</v>
      </c>
      <c r="B40" s="14" t="s">
        <v>917</v>
      </c>
      <c r="C40" s="14" t="s">
        <v>216</v>
      </c>
      <c r="D40" s="15" t="s">
        <v>1054</v>
      </c>
      <c r="E40" s="14" t="s">
        <v>879</v>
      </c>
      <c r="F40" s="16"/>
      <c r="G40" s="16"/>
      <c r="H40" s="16">
        <v>1</v>
      </c>
      <c r="I40" s="14" t="s">
        <v>372</v>
      </c>
    </row>
    <row r="41" spans="1:24" ht="129.6" x14ac:dyDescent="0.3">
      <c r="A41" s="15" t="s">
        <v>1055</v>
      </c>
      <c r="B41" s="14" t="s">
        <v>917</v>
      </c>
      <c r="C41" s="14" t="s">
        <v>510</v>
      </c>
      <c r="D41" s="15" t="s">
        <v>1056</v>
      </c>
      <c r="E41" s="14" t="s">
        <v>879</v>
      </c>
      <c r="F41" s="16"/>
      <c r="G41" s="16"/>
      <c r="H41" s="16">
        <v>1</v>
      </c>
      <c r="I41" s="14" t="s">
        <v>372</v>
      </c>
    </row>
  </sheetData>
  <mergeCells count="4">
    <mergeCell ref="A2:I2"/>
    <mergeCell ref="A28:X28"/>
    <mergeCell ref="A34:I34"/>
    <mergeCell ref="A35:I35"/>
  </mergeCells>
  <hyperlinks>
    <hyperlink ref="W29" r:id="rId1" display="https://www.ktp-uk.org/about-ktp/"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3CB1C-2525-4DFC-8F95-CD5E575D93CE}">
  <dimension ref="A1:X3"/>
  <sheetViews>
    <sheetView workbookViewId="0">
      <selection sqref="A1:X1"/>
    </sheetView>
  </sheetViews>
  <sheetFormatPr defaultRowHeight="14.4" x14ac:dyDescent="0.3"/>
  <sheetData>
    <row r="1" spans="1:24" ht="100.8" x14ac:dyDescent="0.3">
      <c r="A1" s="10" t="s">
        <v>4</v>
      </c>
      <c r="B1" s="9" t="s">
        <v>53</v>
      </c>
      <c r="C1" s="9" t="s">
        <v>2</v>
      </c>
      <c r="D1" s="10" t="s">
        <v>9</v>
      </c>
      <c r="E1" s="9" t="s">
        <v>11</v>
      </c>
      <c r="F1" s="9" t="s">
        <v>13</v>
      </c>
      <c r="G1" s="9" t="s">
        <v>16</v>
      </c>
      <c r="H1" s="9" t="s">
        <v>18</v>
      </c>
      <c r="I1" s="9" t="s">
        <v>20</v>
      </c>
      <c r="J1" s="103" t="s">
        <v>22</v>
      </c>
      <c r="K1" s="103" t="s">
        <v>24</v>
      </c>
      <c r="L1" s="103" t="s">
        <v>26</v>
      </c>
      <c r="M1" s="103" t="s">
        <v>28</v>
      </c>
      <c r="N1" s="103" t="s">
        <v>30</v>
      </c>
      <c r="O1" s="103" t="s">
        <v>32</v>
      </c>
      <c r="P1" s="103" t="s">
        <v>34</v>
      </c>
      <c r="Q1" s="103" t="s">
        <v>36</v>
      </c>
      <c r="R1" s="103" t="s">
        <v>38</v>
      </c>
      <c r="S1" s="103" t="s">
        <v>40</v>
      </c>
      <c r="T1" s="103" t="s">
        <v>42</v>
      </c>
      <c r="U1" s="103" t="s">
        <v>44</v>
      </c>
      <c r="V1" s="103" t="s">
        <v>46</v>
      </c>
      <c r="W1" s="103" t="s">
        <v>49</v>
      </c>
      <c r="X1" s="103" t="s">
        <v>51</v>
      </c>
    </row>
    <row r="2" spans="1:24" ht="18" x14ac:dyDescent="0.3">
      <c r="A2" s="126" t="s">
        <v>54</v>
      </c>
      <c r="B2" s="126"/>
      <c r="C2" s="126"/>
      <c r="D2" s="126"/>
      <c r="E2" s="126"/>
      <c r="F2" s="126"/>
      <c r="G2" s="126"/>
      <c r="H2" s="126"/>
      <c r="I2" s="126"/>
      <c r="J2" s="18"/>
      <c r="K2" s="18"/>
      <c r="L2" s="18"/>
      <c r="M2" s="18"/>
      <c r="N2" s="18"/>
      <c r="O2" s="18"/>
      <c r="P2" s="18"/>
      <c r="Q2" s="18"/>
      <c r="R2" s="18"/>
      <c r="S2" s="18"/>
      <c r="T2" s="18"/>
      <c r="U2" s="18"/>
      <c r="V2" s="43"/>
      <c r="W2" s="18"/>
      <c r="X2" s="70"/>
    </row>
    <row r="3" spans="1:24" ht="409.6" x14ac:dyDescent="0.3">
      <c r="A3" s="18" t="s">
        <v>322</v>
      </c>
      <c r="B3" s="18" t="s">
        <v>323</v>
      </c>
      <c r="C3" s="18" t="s">
        <v>16</v>
      </c>
      <c r="D3" s="18" t="s">
        <v>324</v>
      </c>
      <c r="E3" s="18" t="s">
        <v>311</v>
      </c>
      <c r="F3" s="18"/>
      <c r="G3" s="18">
        <v>1</v>
      </c>
      <c r="H3" s="18">
        <v>1</v>
      </c>
      <c r="I3" s="24" t="s">
        <v>325</v>
      </c>
      <c r="J3" s="18" t="s">
        <v>94</v>
      </c>
      <c r="K3" s="18" t="s">
        <v>326</v>
      </c>
      <c r="L3" s="18" t="s">
        <v>327</v>
      </c>
      <c r="M3" s="18" t="s">
        <v>328</v>
      </c>
      <c r="N3" s="18" t="s">
        <v>329</v>
      </c>
      <c r="O3" s="18" t="s">
        <v>330</v>
      </c>
      <c r="P3" s="18" t="s">
        <v>331</v>
      </c>
      <c r="Q3" s="18" t="s">
        <v>332</v>
      </c>
      <c r="R3" s="18" t="s">
        <v>333</v>
      </c>
      <c r="S3" s="18" t="s">
        <v>334</v>
      </c>
      <c r="T3" s="18" t="s">
        <v>335</v>
      </c>
      <c r="U3" s="18" t="s">
        <v>120</v>
      </c>
      <c r="V3" s="43" t="s">
        <v>321</v>
      </c>
      <c r="W3" s="18" t="s">
        <v>336</v>
      </c>
      <c r="X3" s="70"/>
    </row>
  </sheetData>
  <mergeCells count="1">
    <mergeCell ref="A2:I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82BAD-01C8-4688-9FE5-B86C362FD39C}">
  <dimension ref="A1:X10"/>
  <sheetViews>
    <sheetView zoomScale="60" zoomScaleNormal="60" workbookViewId="0">
      <selection activeCell="K4" sqref="K4"/>
    </sheetView>
  </sheetViews>
  <sheetFormatPr defaultRowHeight="14.4" x14ac:dyDescent="0.3"/>
  <cols>
    <col min="1" max="1" width="34.33203125" bestFit="1" customWidth="1"/>
    <col min="2" max="2" width="20.6640625" bestFit="1" customWidth="1"/>
    <col min="3" max="3" width="18.44140625" bestFit="1" customWidth="1"/>
    <col min="4" max="4" width="60" style="6" bestFit="1" customWidth="1"/>
    <col min="5" max="5" width="15.33203125" bestFit="1" customWidth="1"/>
    <col min="6" max="6" width="5.6640625" bestFit="1" customWidth="1"/>
    <col min="7" max="7" width="6.5546875" bestFit="1" customWidth="1"/>
    <col min="8" max="8" width="4" bestFit="1" customWidth="1"/>
    <col min="9" max="9" width="17.88671875" bestFit="1" customWidth="1"/>
    <col min="10" max="10" width="12.109375" bestFit="1" customWidth="1"/>
    <col min="11" max="11" width="16" bestFit="1" customWidth="1"/>
    <col min="12" max="12" width="9" bestFit="1" customWidth="1"/>
    <col min="13" max="13" width="43.33203125" bestFit="1" customWidth="1"/>
    <col min="14" max="14" width="82.33203125" bestFit="1" customWidth="1"/>
    <col min="15" max="15" width="11.33203125" bestFit="1" customWidth="1"/>
    <col min="16" max="16" width="8.6640625" bestFit="1" customWidth="1"/>
    <col min="17" max="17" width="8.44140625" bestFit="1" customWidth="1"/>
    <col min="18" max="18" width="9" bestFit="1" customWidth="1"/>
    <col min="19" max="19" width="8.6640625" bestFit="1" customWidth="1"/>
    <col min="21" max="21" width="8.6640625" bestFit="1" customWidth="1"/>
    <col min="22" max="22" width="6.44140625" bestFit="1" customWidth="1"/>
    <col min="23" max="23" width="10.33203125" bestFit="1" customWidth="1"/>
    <col min="24" max="24" width="8.6640625" bestFit="1" customWidth="1"/>
  </cols>
  <sheetData>
    <row r="1" spans="1:24" ht="72" x14ac:dyDescent="0.3">
      <c r="A1" s="10" t="s">
        <v>4</v>
      </c>
      <c r="B1" s="9" t="s">
        <v>53</v>
      </c>
      <c r="C1" s="9" t="s">
        <v>2</v>
      </c>
      <c r="D1" s="10" t="s">
        <v>9</v>
      </c>
      <c r="E1" s="9" t="s">
        <v>11</v>
      </c>
      <c r="F1" s="9" t="s">
        <v>13</v>
      </c>
      <c r="G1" s="9" t="s">
        <v>16</v>
      </c>
      <c r="H1" s="9" t="s">
        <v>18</v>
      </c>
      <c r="I1" s="9" t="s">
        <v>20</v>
      </c>
      <c r="J1" s="103" t="s">
        <v>22</v>
      </c>
      <c r="K1" s="103" t="s">
        <v>24</v>
      </c>
      <c r="L1" s="103" t="s">
        <v>26</v>
      </c>
      <c r="M1" s="103" t="s">
        <v>28</v>
      </c>
      <c r="N1" s="103" t="s">
        <v>30</v>
      </c>
      <c r="O1" s="103" t="s">
        <v>874</v>
      </c>
      <c r="P1" s="103" t="s">
        <v>34</v>
      </c>
      <c r="Q1" s="103" t="s">
        <v>36</v>
      </c>
      <c r="R1" s="103" t="s">
        <v>875</v>
      </c>
      <c r="S1" s="103" t="s">
        <v>40</v>
      </c>
      <c r="T1" s="103" t="s">
        <v>42</v>
      </c>
      <c r="U1" s="103" t="s">
        <v>44</v>
      </c>
      <c r="V1" s="103" t="s">
        <v>46</v>
      </c>
      <c r="W1" s="103" t="s">
        <v>49</v>
      </c>
      <c r="X1" s="103" t="s">
        <v>51</v>
      </c>
    </row>
    <row r="2" spans="1:24" ht="18" x14ac:dyDescent="0.3">
      <c r="A2" s="131" t="s">
        <v>54</v>
      </c>
      <c r="B2" s="132"/>
      <c r="C2" s="132"/>
      <c r="D2" s="132"/>
      <c r="E2" s="132"/>
      <c r="F2" s="132"/>
      <c r="G2" s="132"/>
      <c r="H2" s="132"/>
      <c r="I2" s="132"/>
      <c r="J2" s="49"/>
      <c r="K2" s="49"/>
      <c r="L2" s="49"/>
      <c r="M2" s="49"/>
      <c r="N2" s="49"/>
      <c r="O2" s="49"/>
      <c r="P2" s="49"/>
      <c r="Q2" s="49"/>
      <c r="R2" s="49"/>
      <c r="S2" s="49"/>
      <c r="T2" s="49"/>
      <c r="U2" s="49"/>
      <c r="V2" s="49"/>
      <c r="W2" s="50"/>
      <c r="X2" s="49"/>
    </row>
    <row r="3" spans="1:24" ht="273.60000000000002" x14ac:dyDescent="0.3">
      <c r="A3" s="24" t="s">
        <v>876</v>
      </c>
      <c r="B3" s="24" t="s">
        <v>877</v>
      </c>
      <c r="C3" s="24" t="s">
        <v>148</v>
      </c>
      <c r="D3" s="24" t="s">
        <v>878</v>
      </c>
      <c r="E3" s="24" t="s">
        <v>879</v>
      </c>
      <c r="F3" s="25">
        <v>1</v>
      </c>
      <c r="G3" s="25"/>
      <c r="H3" s="25"/>
      <c r="I3" s="26" t="s">
        <v>372</v>
      </c>
      <c r="J3" s="18"/>
      <c r="K3" s="18"/>
      <c r="L3" s="18"/>
      <c r="M3" s="18"/>
      <c r="N3" s="18"/>
      <c r="O3" s="18"/>
      <c r="P3" s="18"/>
      <c r="Q3" s="18"/>
      <c r="R3" s="18"/>
      <c r="S3" s="18"/>
      <c r="T3" s="18"/>
      <c r="U3" s="18"/>
      <c r="V3" s="18"/>
      <c r="W3" s="18" t="s">
        <v>1068</v>
      </c>
      <c r="X3" s="18" t="s">
        <v>880</v>
      </c>
    </row>
    <row r="4" spans="1:24" ht="388.8" x14ac:dyDescent="0.3">
      <c r="A4" s="100" t="s">
        <v>881</v>
      </c>
      <c r="B4" s="100" t="s">
        <v>877</v>
      </c>
      <c r="C4" s="100" t="s">
        <v>882</v>
      </c>
      <c r="D4" s="100" t="s">
        <v>883</v>
      </c>
      <c r="E4" s="100" t="s">
        <v>879</v>
      </c>
      <c r="F4" s="101">
        <v>1</v>
      </c>
      <c r="G4" s="101"/>
      <c r="H4" s="101"/>
      <c r="I4" s="102" t="s">
        <v>372</v>
      </c>
      <c r="J4" s="24" t="s">
        <v>884</v>
      </c>
      <c r="K4" s="18" t="s">
        <v>885</v>
      </c>
      <c r="L4" s="18" t="s">
        <v>886</v>
      </c>
      <c r="M4" s="18" t="s">
        <v>887</v>
      </c>
      <c r="N4" s="18" t="s">
        <v>888</v>
      </c>
      <c r="O4" s="48" t="s">
        <v>889</v>
      </c>
      <c r="P4" s="18" t="s">
        <v>890</v>
      </c>
      <c r="Q4" s="18" t="s">
        <v>891</v>
      </c>
      <c r="R4" s="18" t="s">
        <v>892</v>
      </c>
      <c r="S4" s="18" t="s">
        <v>893</v>
      </c>
      <c r="T4" s="18" t="s">
        <v>894</v>
      </c>
      <c r="U4" s="18" t="s">
        <v>895</v>
      </c>
      <c r="V4" s="43" t="s">
        <v>896</v>
      </c>
      <c r="W4" s="18" t="s">
        <v>1067</v>
      </c>
      <c r="X4" s="18"/>
    </row>
    <row r="5" spans="1:24" ht="18" x14ac:dyDescent="0.3">
      <c r="A5" s="135" t="s">
        <v>1036</v>
      </c>
      <c r="B5" s="136"/>
      <c r="C5" s="136"/>
      <c r="D5" s="136"/>
      <c r="E5" s="136"/>
      <c r="F5" s="136"/>
      <c r="G5" s="136"/>
      <c r="H5" s="136"/>
      <c r="I5" s="136"/>
    </row>
    <row r="6" spans="1:24" ht="18" x14ac:dyDescent="0.3">
      <c r="A6" s="32" t="s">
        <v>838</v>
      </c>
      <c r="B6" s="33"/>
      <c r="C6" s="33"/>
      <c r="D6" s="33"/>
      <c r="E6" s="33"/>
      <c r="F6" s="33"/>
      <c r="G6" s="33"/>
      <c r="H6" s="33"/>
      <c r="I6" s="33"/>
    </row>
    <row r="7" spans="1:24" ht="28.8" x14ac:dyDescent="0.3">
      <c r="A7" s="22" t="s">
        <v>1037</v>
      </c>
      <c r="B7" s="22" t="s">
        <v>877</v>
      </c>
      <c r="C7" s="22" t="s">
        <v>216</v>
      </c>
      <c r="D7" s="22" t="s">
        <v>1038</v>
      </c>
      <c r="E7" s="22" t="s">
        <v>879</v>
      </c>
      <c r="F7" s="23"/>
      <c r="G7" s="23"/>
      <c r="H7" s="23">
        <v>1</v>
      </c>
      <c r="I7" s="14" t="s">
        <v>372</v>
      </c>
    </row>
    <row r="8" spans="1:24" ht="43.2" x14ac:dyDescent="0.3">
      <c r="A8" s="22" t="s">
        <v>1039</v>
      </c>
      <c r="B8" s="22" t="s">
        <v>877</v>
      </c>
      <c r="C8" s="22" t="s">
        <v>882</v>
      </c>
      <c r="D8" s="22" t="s">
        <v>1040</v>
      </c>
      <c r="E8" s="22" t="s">
        <v>879</v>
      </c>
      <c r="F8" s="23">
        <v>1</v>
      </c>
      <c r="G8" s="23"/>
      <c r="H8" s="23"/>
      <c r="I8" s="14" t="s">
        <v>372</v>
      </c>
    </row>
    <row r="9" spans="1:24" ht="57.6" x14ac:dyDescent="0.3">
      <c r="A9" s="22" t="s">
        <v>1041</v>
      </c>
      <c r="B9" s="22" t="s">
        <v>877</v>
      </c>
      <c r="C9" s="22" t="s">
        <v>882</v>
      </c>
      <c r="D9" s="22" t="s">
        <v>1042</v>
      </c>
      <c r="E9" s="22" t="s">
        <v>879</v>
      </c>
      <c r="F9" s="23"/>
      <c r="G9" s="23"/>
      <c r="H9" s="23">
        <v>1</v>
      </c>
      <c r="I9" s="14" t="s">
        <v>372</v>
      </c>
    </row>
    <row r="10" spans="1:24" ht="43.2" x14ac:dyDescent="0.3">
      <c r="A10" s="22" t="s">
        <v>1043</v>
      </c>
      <c r="B10" s="22" t="s">
        <v>877</v>
      </c>
      <c r="C10" s="22" t="s">
        <v>356</v>
      </c>
      <c r="D10" s="22" t="s">
        <v>1044</v>
      </c>
      <c r="E10" s="22" t="s">
        <v>879</v>
      </c>
      <c r="F10" s="23"/>
      <c r="G10" s="23"/>
      <c r="H10" s="23">
        <v>1</v>
      </c>
      <c r="I10" s="14" t="s">
        <v>372</v>
      </c>
    </row>
  </sheetData>
  <mergeCells count="2">
    <mergeCell ref="A2:I2"/>
    <mergeCell ref="A5:I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BDAD6-6801-489A-805D-333E1C6C15DA}">
  <dimension ref="A1:X12"/>
  <sheetViews>
    <sheetView workbookViewId="0">
      <selection activeCell="P3" sqref="P3"/>
    </sheetView>
  </sheetViews>
  <sheetFormatPr defaultRowHeight="14.4" x14ac:dyDescent="0.3"/>
  <cols>
    <col min="1" max="1" width="21.5546875" bestFit="1" customWidth="1"/>
    <col min="2" max="2" width="17.109375" bestFit="1" customWidth="1"/>
    <col min="3" max="3" width="19.44140625" bestFit="1" customWidth="1"/>
    <col min="4" max="4" width="47.44140625" bestFit="1" customWidth="1"/>
    <col min="5" max="5" width="12.6640625" bestFit="1" customWidth="1"/>
    <col min="6" max="6" width="6" bestFit="1" customWidth="1"/>
    <col min="7" max="7" width="7" bestFit="1" customWidth="1"/>
    <col min="8" max="8" width="4.88671875" bestFit="1" customWidth="1"/>
    <col min="9" max="9" width="15.44140625" bestFit="1" customWidth="1"/>
    <col min="10" max="10" width="8.6640625" bestFit="1" customWidth="1"/>
    <col min="11" max="11" width="8" bestFit="1" customWidth="1"/>
    <col min="13" max="13" width="8.44140625" bestFit="1" customWidth="1"/>
    <col min="14" max="14" width="8.33203125" bestFit="1" customWidth="1"/>
    <col min="15" max="15" width="7.88671875" bestFit="1" customWidth="1"/>
    <col min="16" max="16" width="8.6640625" bestFit="1" customWidth="1"/>
    <col min="17" max="17" width="8.109375" bestFit="1" customWidth="1"/>
    <col min="18" max="18" width="8.5546875" bestFit="1" customWidth="1"/>
    <col min="19" max="19" width="8.6640625" bestFit="1" customWidth="1"/>
    <col min="21" max="21" width="7.109375" bestFit="1" customWidth="1"/>
    <col min="22" max="22" width="4" bestFit="1" customWidth="1"/>
    <col min="23" max="23" width="11.33203125" bestFit="1" customWidth="1"/>
    <col min="24" max="24" width="5.88671875" bestFit="1" customWidth="1"/>
  </cols>
  <sheetData>
    <row r="1" spans="1:24" ht="100.8" x14ac:dyDescent="0.3">
      <c r="A1" s="10" t="s">
        <v>4</v>
      </c>
      <c r="B1" s="9" t="s">
        <v>53</v>
      </c>
      <c r="C1" s="9" t="s">
        <v>2</v>
      </c>
      <c r="D1" s="10" t="s">
        <v>9</v>
      </c>
      <c r="E1" s="9" t="s">
        <v>11</v>
      </c>
      <c r="F1" s="9" t="s">
        <v>13</v>
      </c>
      <c r="G1" s="9" t="s">
        <v>16</v>
      </c>
      <c r="H1" s="9" t="s">
        <v>18</v>
      </c>
      <c r="I1" s="9" t="s">
        <v>20</v>
      </c>
      <c r="J1" s="103" t="s">
        <v>22</v>
      </c>
      <c r="K1" s="103" t="s">
        <v>24</v>
      </c>
      <c r="L1" s="103" t="s">
        <v>26</v>
      </c>
      <c r="M1" s="103" t="s">
        <v>28</v>
      </c>
      <c r="N1" s="103" t="s">
        <v>30</v>
      </c>
      <c r="O1" s="103" t="s">
        <v>874</v>
      </c>
      <c r="P1" s="103" t="s">
        <v>34</v>
      </c>
      <c r="Q1" s="103" t="s">
        <v>36</v>
      </c>
      <c r="R1" s="103" t="s">
        <v>875</v>
      </c>
      <c r="S1" s="103" t="s">
        <v>40</v>
      </c>
      <c r="T1" s="103" t="s">
        <v>42</v>
      </c>
      <c r="U1" s="103" t="s">
        <v>44</v>
      </c>
      <c r="V1" s="103" t="s">
        <v>46</v>
      </c>
      <c r="W1" s="103" t="s">
        <v>49</v>
      </c>
      <c r="X1" s="103" t="s">
        <v>51</v>
      </c>
    </row>
    <row r="2" spans="1:24" ht="18" x14ac:dyDescent="0.3">
      <c r="A2" s="131" t="s">
        <v>54</v>
      </c>
      <c r="B2" s="132"/>
      <c r="C2" s="132"/>
      <c r="D2" s="132"/>
      <c r="E2" s="132"/>
      <c r="F2" s="132"/>
      <c r="G2" s="132"/>
      <c r="H2" s="132"/>
      <c r="I2" s="132"/>
      <c r="J2" s="49"/>
      <c r="K2" s="49"/>
      <c r="L2" s="49"/>
      <c r="M2" s="49"/>
      <c r="N2" s="49"/>
      <c r="O2" s="49"/>
      <c r="P2" s="49"/>
      <c r="Q2" s="49"/>
      <c r="R2" s="49"/>
      <c r="S2" s="49"/>
      <c r="T2" s="49"/>
      <c r="U2" s="49"/>
      <c r="V2" s="49"/>
      <c r="W2" s="50"/>
      <c r="X2" s="49"/>
    </row>
    <row r="3" spans="1:24" ht="129.6" x14ac:dyDescent="0.3">
      <c r="A3" s="18" t="s">
        <v>897</v>
      </c>
      <c r="B3" s="18" t="s">
        <v>898</v>
      </c>
      <c r="C3" s="26" t="s">
        <v>899</v>
      </c>
      <c r="D3" s="18" t="s">
        <v>900</v>
      </c>
      <c r="E3" s="26" t="s">
        <v>879</v>
      </c>
      <c r="F3" s="27"/>
      <c r="G3" s="27">
        <v>1</v>
      </c>
      <c r="H3" s="27"/>
      <c r="I3" s="26" t="s">
        <v>372</v>
      </c>
      <c r="J3" s="18"/>
      <c r="K3" s="18"/>
      <c r="L3" s="18"/>
      <c r="M3" s="18"/>
      <c r="N3" s="18"/>
      <c r="O3" s="18"/>
      <c r="P3" s="18" t="s">
        <v>901</v>
      </c>
      <c r="Q3" s="18"/>
      <c r="R3" s="18"/>
      <c r="S3" s="18"/>
      <c r="T3" s="18"/>
      <c r="U3" s="18"/>
      <c r="V3" s="18"/>
      <c r="W3" s="18" t="s">
        <v>1066</v>
      </c>
      <c r="X3" s="18"/>
    </row>
    <row r="4" spans="1:24" ht="158.4" x14ac:dyDescent="0.3">
      <c r="A4" s="18" t="s">
        <v>902</v>
      </c>
      <c r="B4" s="18" t="s">
        <v>898</v>
      </c>
      <c r="C4" s="26" t="s">
        <v>899</v>
      </c>
      <c r="D4" s="18" t="s">
        <v>903</v>
      </c>
      <c r="E4" s="26" t="s">
        <v>879</v>
      </c>
      <c r="F4" s="27"/>
      <c r="G4" s="27"/>
      <c r="H4" s="27">
        <v>1</v>
      </c>
      <c r="I4" s="26" t="s">
        <v>372</v>
      </c>
      <c r="J4" s="18"/>
      <c r="K4" s="47"/>
      <c r="L4" s="18"/>
      <c r="M4" s="18"/>
      <c r="N4" s="18"/>
      <c r="O4" s="18"/>
      <c r="P4" s="18" t="s">
        <v>901</v>
      </c>
      <c r="Q4" s="18"/>
      <c r="R4" s="18"/>
      <c r="S4" s="18"/>
      <c r="T4" s="18"/>
      <c r="U4" s="18"/>
      <c r="V4" s="18"/>
      <c r="W4" s="18" t="s">
        <v>1065</v>
      </c>
      <c r="X4" s="18"/>
    </row>
    <row r="5" spans="1:24" ht="115.2" x14ac:dyDescent="0.3">
      <c r="A5" s="18" t="s">
        <v>904</v>
      </c>
      <c r="B5" s="18" t="s">
        <v>898</v>
      </c>
      <c r="C5" s="26" t="s">
        <v>899</v>
      </c>
      <c r="D5" s="18" t="s">
        <v>905</v>
      </c>
      <c r="E5" s="26" t="s">
        <v>879</v>
      </c>
      <c r="F5" s="27"/>
      <c r="G5" s="27">
        <v>1</v>
      </c>
      <c r="H5" s="27"/>
      <c r="I5" s="26" t="s">
        <v>372</v>
      </c>
      <c r="J5" s="18"/>
      <c r="K5" s="18"/>
      <c r="L5" s="18"/>
      <c r="M5" s="18"/>
      <c r="N5" s="18"/>
      <c r="O5" s="18"/>
      <c r="P5" s="18" t="s">
        <v>901</v>
      </c>
      <c r="Q5" s="18"/>
      <c r="R5" s="18"/>
      <c r="S5" s="18"/>
      <c r="T5" s="18"/>
      <c r="U5" s="18"/>
      <c r="V5" s="18"/>
      <c r="W5" s="18" t="s">
        <v>1064</v>
      </c>
      <c r="X5" s="18"/>
    </row>
    <row r="6" spans="1:24" ht="115.2" x14ac:dyDescent="0.3">
      <c r="A6" s="18" t="s">
        <v>906</v>
      </c>
      <c r="B6" s="18" t="s">
        <v>898</v>
      </c>
      <c r="C6" s="26" t="s">
        <v>16</v>
      </c>
      <c r="D6" s="18" t="s">
        <v>907</v>
      </c>
      <c r="E6" s="26" t="s">
        <v>879</v>
      </c>
      <c r="F6" s="27"/>
      <c r="G6" s="27">
        <v>1</v>
      </c>
      <c r="H6" s="27"/>
      <c r="I6" s="26" t="s">
        <v>908</v>
      </c>
      <c r="J6" s="18"/>
      <c r="K6" s="18"/>
      <c r="L6" s="18"/>
      <c r="M6" s="18"/>
      <c r="N6" s="18"/>
      <c r="O6" s="18"/>
      <c r="P6" s="18" t="s">
        <v>901</v>
      </c>
      <c r="Q6" s="18"/>
      <c r="R6" s="18"/>
      <c r="S6" s="18"/>
      <c r="T6" s="18"/>
      <c r="U6" s="18"/>
      <c r="V6" s="18"/>
      <c r="W6" s="18" t="s">
        <v>1063</v>
      </c>
      <c r="X6" s="18"/>
    </row>
    <row r="7" spans="1:24" ht="403.2" x14ac:dyDescent="0.3">
      <c r="A7" s="18" t="s">
        <v>909</v>
      </c>
      <c r="B7" s="18" t="s">
        <v>898</v>
      </c>
      <c r="C7" s="26" t="s">
        <v>16</v>
      </c>
      <c r="D7" s="18" t="s">
        <v>910</v>
      </c>
      <c r="E7" s="26" t="s">
        <v>879</v>
      </c>
      <c r="F7" s="27">
        <v>1</v>
      </c>
      <c r="G7" s="27"/>
      <c r="H7" s="27"/>
      <c r="I7" s="26" t="s">
        <v>372</v>
      </c>
      <c r="J7" s="18"/>
      <c r="K7" s="18"/>
      <c r="L7" s="18"/>
      <c r="M7" s="18"/>
      <c r="N7" s="18"/>
      <c r="O7" s="18"/>
      <c r="P7" s="18" t="s">
        <v>901</v>
      </c>
      <c r="Q7" s="18"/>
      <c r="R7" s="18"/>
      <c r="S7" s="18"/>
      <c r="T7" s="18"/>
      <c r="U7" s="18"/>
      <c r="V7" s="18"/>
      <c r="W7" s="18" t="s">
        <v>1062</v>
      </c>
      <c r="X7" s="18"/>
    </row>
    <row r="8" spans="1:24" ht="158.4" x14ac:dyDescent="0.3">
      <c r="A8" s="18" t="s">
        <v>911</v>
      </c>
      <c r="B8" s="18" t="s">
        <v>898</v>
      </c>
      <c r="C8" s="26" t="s">
        <v>16</v>
      </c>
      <c r="D8" s="18" t="s">
        <v>912</v>
      </c>
      <c r="E8" s="26" t="s">
        <v>879</v>
      </c>
      <c r="F8" s="27"/>
      <c r="G8" s="27"/>
      <c r="H8" s="27">
        <v>1</v>
      </c>
      <c r="I8" s="26" t="s">
        <v>372</v>
      </c>
      <c r="J8" s="18"/>
      <c r="K8" s="18"/>
      <c r="L8" s="18"/>
      <c r="M8" s="18"/>
      <c r="N8" s="18"/>
      <c r="O8" s="18"/>
      <c r="P8" s="18" t="s">
        <v>901</v>
      </c>
      <c r="Q8" s="18"/>
      <c r="R8" s="18"/>
      <c r="S8" s="18"/>
      <c r="T8" s="18"/>
      <c r="U8" s="18"/>
      <c r="V8" s="18"/>
      <c r="W8" s="18" t="s">
        <v>1061</v>
      </c>
      <c r="X8" s="18"/>
    </row>
    <row r="9" spans="1:24" ht="43.2" x14ac:dyDescent="0.3">
      <c r="A9" s="18" t="s">
        <v>913</v>
      </c>
      <c r="B9" s="18" t="s">
        <v>898</v>
      </c>
      <c r="C9" s="26" t="s">
        <v>356</v>
      </c>
      <c r="D9" s="18" t="s">
        <v>914</v>
      </c>
      <c r="E9" s="26" t="s">
        <v>879</v>
      </c>
      <c r="F9" s="27"/>
      <c r="G9" s="27"/>
      <c r="H9" s="27">
        <v>1</v>
      </c>
      <c r="I9" s="26" t="s">
        <v>372</v>
      </c>
      <c r="J9" s="18"/>
      <c r="K9" s="18"/>
      <c r="L9" s="18"/>
      <c r="M9" s="18"/>
      <c r="N9" s="18"/>
      <c r="O9" s="18"/>
      <c r="P9" s="18" t="s">
        <v>915</v>
      </c>
      <c r="Q9" s="18"/>
      <c r="R9" s="18"/>
      <c r="S9" s="18"/>
      <c r="T9" s="18"/>
      <c r="U9" s="18"/>
      <c r="V9" s="18"/>
      <c r="W9" s="18" t="s">
        <v>1060</v>
      </c>
      <c r="X9" s="18"/>
    </row>
    <row r="10" spans="1:24" ht="18" x14ac:dyDescent="0.3">
      <c r="A10" s="133" t="s">
        <v>996</v>
      </c>
      <c r="B10" s="134"/>
      <c r="C10" s="134"/>
      <c r="D10" s="134"/>
      <c r="E10" s="134"/>
      <c r="F10" s="134"/>
      <c r="G10" s="134"/>
      <c r="H10" s="134"/>
      <c r="I10" s="134"/>
      <c r="J10" s="19"/>
      <c r="K10" s="19"/>
      <c r="L10" s="19"/>
      <c r="M10" s="19"/>
      <c r="N10" s="19"/>
      <c r="O10" s="19"/>
      <c r="P10" s="19"/>
      <c r="Q10" s="19"/>
      <c r="R10" s="19"/>
      <c r="S10" s="19"/>
      <c r="T10" s="19"/>
      <c r="U10" s="19"/>
      <c r="V10" s="19"/>
      <c r="W10" s="19"/>
      <c r="X10" s="19"/>
    </row>
    <row r="11" spans="1:24" ht="129.6" x14ac:dyDescent="0.3">
      <c r="A11" s="19" t="s">
        <v>997</v>
      </c>
      <c r="B11" s="19" t="s">
        <v>898</v>
      </c>
      <c r="C11" s="20" t="s">
        <v>899</v>
      </c>
      <c r="D11" s="19" t="s">
        <v>998</v>
      </c>
      <c r="E11" s="20" t="s">
        <v>879</v>
      </c>
      <c r="F11" s="21"/>
      <c r="G11" s="21">
        <v>1</v>
      </c>
      <c r="H11" s="21"/>
      <c r="I11" s="39" t="s">
        <v>372</v>
      </c>
      <c r="J11" s="19"/>
      <c r="K11" s="19"/>
      <c r="L11" s="19"/>
      <c r="M11" s="19"/>
      <c r="N11" s="19"/>
      <c r="O11" s="19"/>
      <c r="P11" s="19" t="s">
        <v>901</v>
      </c>
      <c r="Q11" s="19"/>
      <c r="R11" s="19"/>
      <c r="S11" s="19"/>
      <c r="T11" s="19"/>
      <c r="U11" s="19"/>
      <c r="V11" s="19"/>
      <c r="W11" s="19" t="s">
        <v>1059</v>
      </c>
      <c r="X11" s="19"/>
    </row>
    <row r="12" spans="1:24" ht="409.6" x14ac:dyDescent="0.3">
      <c r="A12" s="19" t="s">
        <v>999</v>
      </c>
      <c r="B12" s="19" t="s">
        <v>898</v>
      </c>
      <c r="C12" s="20" t="s">
        <v>899</v>
      </c>
      <c r="D12" s="19" t="s">
        <v>1000</v>
      </c>
      <c r="E12" s="20" t="s">
        <v>879</v>
      </c>
      <c r="F12" s="21"/>
      <c r="G12" s="21"/>
      <c r="H12" s="21">
        <v>1</v>
      </c>
      <c r="I12" s="39" t="s">
        <v>372</v>
      </c>
      <c r="J12" s="19"/>
      <c r="K12" s="19" t="s">
        <v>1001</v>
      </c>
      <c r="L12" s="19"/>
      <c r="M12" s="19"/>
      <c r="N12" s="99" t="s">
        <v>1002</v>
      </c>
      <c r="O12" s="99" t="s">
        <v>1003</v>
      </c>
      <c r="P12" s="19" t="s">
        <v>1004</v>
      </c>
      <c r="Q12" s="19"/>
      <c r="R12" s="19"/>
      <c r="S12" s="19"/>
      <c r="T12" s="19"/>
      <c r="U12" s="19"/>
      <c r="V12" s="19"/>
      <c r="W12" s="41" t="s">
        <v>1005</v>
      </c>
      <c r="X12" s="19"/>
    </row>
  </sheetData>
  <mergeCells count="2">
    <mergeCell ref="A2:I2"/>
    <mergeCell ref="A10:I10"/>
  </mergeCells>
  <hyperlinks>
    <hyperlink ref="W12" r:id="rId1"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9CEDD-6739-42F1-B6AA-B14611AE5076}">
  <dimension ref="A1:V30"/>
  <sheetViews>
    <sheetView workbookViewId="0">
      <selection sqref="A1:V3"/>
    </sheetView>
  </sheetViews>
  <sheetFormatPr defaultRowHeight="14.4" x14ac:dyDescent="0.3"/>
  <cols>
    <col min="1" max="1" width="31.5546875" bestFit="1" customWidth="1"/>
    <col min="2" max="2" width="15.44140625" bestFit="1" customWidth="1"/>
    <col min="3" max="3" width="10.109375" bestFit="1" customWidth="1"/>
    <col min="4" max="4" width="81.6640625" customWidth="1"/>
    <col min="5" max="5" width="10.6640625" bestFit="1" customWidth="1"/>
    <col min="6" max="6" width="3.6640625" bestFit="1" customWidth="1"/>
    <col min="7" max="7" width="4.33203125" customWidth="1"/>
    <col min="8" max="8" width="4.6640625" customWidth="1"/>
    <col min="9" max="9" width="13.33203125" bestFit="1" customWidth="1"/>
    <col min="10" max="10" width="13.33203125" customWidth="1"/>
  </cols>
  <sheetData>
    <row r="1" spans="1:22" ht="100.8" x14ac:dyDescent="0.3">
      <c r="A1" s="10" t="s">
        <v>4</v>
      </c>
      <c r="B1" s="10" t="s">
        <v>53</v>
      </c>
      <c r="C1" s="10" t="s">
        <v>2</v>
      </c>
      <c r="D1" s="10" t="s">
        <v>9</v>
      </c>
      <c r="E1" s="10" t="s">
        <v>11</v>
      </c>
      <c r="F1" s="10" t="s">
        <v>13</v>
      </c>
      <c r="G1" s="10" t="s">
        <v>16</v>
      </c>
      <c r="H1" s="10" t="s">
        <v>18</v>
      </c>
      <c r="I1" s="80" t="s">
        <v>20</v>
      </c>
      <c r="J1" s="10" t="s">
        <v>22</v>
      </c>
      <c r="K1" s="10" t="s">
        <v>24</v>
      </c>
      <c r="L1" s="10" t="s">
        <v>26</v>
      </c>
      <c r="M1" s="10" t="s">
        <v>28</v>
      </c>
      <c r="N1" s="10" t="s">
        <v>30</v>
      </c>
      <c r="O1" s="10" t="s">
        <v>32</v>
      </c>
      <c r="P1" s="10" t="s">
        <v>34</v>
      </c>
      <c r="Q1" s="10" t="s">
        <v>36</v>
      </c>
      <c r="R1" s="10" t="s">
        <v>38</v>
      </c>
      <c r="S1" s="10" t="s">
        <v>40</v>
      </c>
      <c r="T1" s="10" t="s">
        <v>42</v>
      </c>
      <c r="U1" s="10" t="s">
        <v>44</v>
      </c>
      <c r="V1" s="58" t="s">
        <v>46</v>
      </c>
    </row>
    <row r="2" spans="1:22" ht="18" x14ac:dyDescent="0.3">
      <c r="A2" s="125" t="s">
        <v>716</v>
      </c>
      <c r="B2" s="125"/>
      <c r="C2" s="125"/>
      <c r="D2" s="125"/>
      <c r="E2" s="125"/>
      <c r="F2" s="125"/>
      <c r="G2" s="125"/>
      <c r="H2" s="125"/>
      <c r="I2" s="125"/>
    </row>
    <row r="3" spans="1:22" ht="18" x14ac:dyDescent="0.3">
      <c r="A3" s="57" t="s">
        <v>838</v>
      </c>
      <c r="B3" s="57"/>
      <c r="C3" s="57"/>
      <c r="D3" s="57"/>
      <c r="E3" s="57"/>
      <c r="F3" s="57"/>
      <c r="G3" s="57"/>
      <c r="H3" s="57"/>
      <c r="I3" s="2"/>
      <c r="J3" s="35"/>
    </row>
    <row r="4" spans="1:22" ht="33.6" customHeight="1" x14ac:dyDescent="0.3">
      <c r="A4" s="15" t="s">
        <v>839</v>
      </c>
      <c r="B4" s="15" t="s">
        <v>840</v>
      </c>
      <c r="C4" s="15" t="s">
        <v>841</v>
      </c>
      <c r="D4" s="15" t="s">
        <v>842</v>
      </c>
      <c r="E4" s="15" t="s">
        <v>59</v>
      </c>
      <c r="F4" s="23"/>
      <c r="G4" s="23"/>
      <c r="H4" s="23">
        <v>1</v>
      </c>
      <c r="I4" s="22" t="s">
        <v>372</v>
      </c>
      <c r="J4" s="5"/>
    </row>
    <row r="30" spans="4:4" x14ac:dyDescent="0.3">
      <c r="D30" s="6"/>
    </row>
  </sheetData>
  <mergeCells count="1">
    <mergeCell ref="A2:I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52E0C-80E4-4AB9-8B58-518EFC1EC6E3}">
  <dimension ref="A1:X3"/>
  <sheetViews>
    <sheetView topLeftCell="A3" workbookViewId="0">
      <selection sqref="A1:X1"/>
    </sheetView>
  </sheetViews>
  <sheetFormatPr defaultColWidth="9" defaultRowHeight="14.4" x14ac:dyDescent="0.3"/>
  <cols>
    <col min="1" max="1" width="7.6640625" bestFit="1" customWidth="1"/>
    <col min="2" max="2" width="14.88671875" bestFit="1" customWidth="1"/>
    <col min="3" max="3" width="7.88671875" bestFit="1" customWidth="1"/>
    <col min="5" max="5" width="10.44140625" bestFit="1" customWidth="1"/>
    <col min="6" max="6" width="3.6640625" bestFit="1" customWidth="1"/>
    <col min="7" max="7" width="4.6640625" bestFit="1" customWidth="1"/>
    <col min="8" max="8" width="2.6640625" bestFit="1" customWidth="1"/>
    <col min="9" max="9" width="13.33203125" bestFit="1" customWidth="1"/>
    <col min="14" max="14" width="22.88671875" bestFit="1" customWidth="1"/>
    <col min="15" max="15" width="23.6640625" bestFit="1" customWidth="1"/>
    <col min="17" max="17" width="8.109375" bestFit="1" customWidth="1"/>
    <col min="18" max="18" width="8.5546875" bestFit="1" customWidth="1"/>
    <col min="21" max="21" width="8.88671875" bestFit="1" customWidth="1"/>
    <col min="22" max="22" width="4" bestFit="1" customWidth="1"/>
    <col min="24" max="24" width="5.88671875" bestFit="1" customWidth="1"/>
  </cols>
  <sheetData>
    <row r="1" spans="1:24" ht="72" x14ac:dyDescent="0.3">
      <c r="A1" s="10" t="s">
        <v>4</v>
      </c>
      <c r="B1" s="9" t="s">
        <v>53</v>
      </c>
      <c r="C1" s="9" t="s">
        <v>2</v>
      </c>
      <c r="D1" s="10" t="s">
        <v>9</v>
      </c>
      <c r="E1" s="9" t="s">
        <v>11</v>
      </c>
      <c r="F1" s="9" t="s">
        <v>13</v>
      </c>
      <c r="G1" s="9" t="s">
        <v>16</v>
      </c>
      <c r="H1" s="9" t="s">
        <v>18</v>
      </c>
      <c r="I1" s="9" t="s">
        <v>20</v>
      </c>
      <c r="J1" s="103" t="s">
        <v>22</v>
      </c>
      <c r="K1" s="103" t="s">
        <v>24</v>
      </c>
      <c r="L1" s="103" t="s">
        <v>26</v>
      </c>
      <c r="M1" s="103" t="s">
        <v>28</v>
      </c>
      <c r="N1" s="103" t="s">
        <v>30</v>
      </c>
      <c r="O1" s="103" t="s">
        <v>874</v>
      </c>
      <c r="P1" s="103" t="s">
        <v>34</v>
      </c>
      <c r="Q1" s="103" t="s">
        <v>36</v>
      </c>
      <c r="R1" s="103" t="s">
        <v>875</v>
      </c>
      <c r="S1" s="103" t="s">
        <v>40</v>
      </c>
      <c r="T1" s="103" t="s">
        <v>42</v>
      </c>
      <c r="U1" s="103" t="s">
        <v>44</v>
      </c>
      <c r="V1" s="103" t="s">
        <v>46</v>
      </c>
      <c r="W1" s="103" t="s">
        <v>49</v>
      </c>
      <c r="X1" s="103" t="s">
        <v>51</v>
      </c>
    </row>
    <row r="2" spans="1:24" ht="18" x14ac:dyDescent="0.3">
      <c r="A2" s="131" t="s">
        <v>54</v>
      </c>
      <c r="B2" s="132"/>
      <c r="C2" s="132"/>
      <c r="D2" s="132"/>
      <c r="E2" s="132"/>
      <c r="F2" s="132"/>
      <c r="G2" s="132"/>
      <c r="H2" s="132"/>
      <c r="I2" s="132"/>
      <c r="J2" s="49"/>
      <c r="K2" s="49"/>
      <c r="L2" s="49"/>
      <c r="M2" s="49"/>
      <c r="N2" s="49"/>
      <c r="O2" s="49"/>
      <c r="P2" s="49"/>
      <c r="Q2" s="49"/>
      <c r="R2" s="49"/>
      <c r="S2" s="49"/>
      <c r="T2" s="49"/>
      <c r="U2" s="49"/>
      <c r="V2" s="49"/>
      <c r="W2" s="50"/>
      <c r="X2" s="49"/>
    </row>
    <row r="3" spans="1:24" ht="409.6" x14ac:dyDescent="0.3">
      <c r="A3" s="18" t="s">
        <v>982</v>
      </c>
      <c r="B3" s="26" t="s">
        <v>983</v>
      </c>
      <c r="C3" s="26" t="s">
        <v>16</v>
      </c>
      <c r="D3" s="18" t="s">
        <v>984</v>
      </c>
      <c r="E3" s="26" t="s">
        <v>879</v>
      </c>
      <c r="F3" s="27"/>
      <c r="G3" s="27">
        <v>1</v>
      </c>
      <c r="H3" s="27"/>
      <c r="I3" s="26"/>
      <c r="J3" s="18" t="s">
        <v>985</v>
      </c>
      <c r="K3" s="18" t="s">
        <v>986</v>
      </c>
      <c r="L3" s="18" t="s">
        <v>987</v>
      </c>
      <c r="M3" s="18" t="s">
        <v>988</v>
      </c>
      <c r="N3" s="18" t="s">
        <v>989</v>
      </c>
      <c r="O3" s="44" t="s">
        <v>990</v>
      </c>
      <c r="P3" s="18" t="s">
        <v>890</v>
      </c>
      <c r="Q3" s="18" t="s">
        <v>977</v>
      </c>
      <c r="R3" s="18" t="s">
        <v>991</v>
      </c>
      <c r="S3" s="18" t="s">
        <v>992</v>
      </c>
      <c r="T3" s="18" t="s">
        <v>993</v>
      </c>
      <c r="U3" s="18" t="s">
        <v>994</v>
      </c>
      <c r="V3" s="43" t="s">
        <v>321</v>
      </c>
      <c r="W3" s="42" t="s">
        <v>995</v>
      </c>
      <c r="X3" s="18"/>
    </row>
  </sheetData>
  <mergeCells count="1">
    <mergeCell ref="A2:I2"/>
  </mergeCells>
  <hyperlinks>
    <hyperlink ref="W3" r:id="rId1"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B22B0-078D-48C3-9819-ADD743FD24C1}">
  <dimension ref="A1:X3"/>
  <sheetViews>
    <sheetView workbookViewId="0">
      <selection activeCell="D3" sqref="D3"/>
    </sheetView>
  </sheetViews>
  <sheetFormatPr defaultColWidth="8.88671875" defaultRowHeight="14.4" x14ac:dyDescent="0.3"/>
  <cols>
    <col min="1" max="1" width="8.88671875" style="6"/>
    <col min="2" max="2" width="24.109375" style="6" bestFit="1" customWidth="1"/>
    <col min="3" max="3" width="8.88671875" style="6"/>
    <col min="4" max="4" width="19" style="6" customWidth="1"/>
    <col min="5" max="10" width="8.88671875" style="6"/>
    <col min="11" max="11" width="13.33203125" style="6" customWidth="1"/>
    <col min="12" max="16384" width="8.88671875" style="6"/>
  </cols>
  <sheetData>
    <row r="1" spans="1:24" ht="86.4" x14ac:dyDescent="0.3">
      <c r="A1" s="10" t="s">
        <v>4</v>
      </c>
      <c r="B1" s="10" t="s">
        <v>53</v>
      </c>
      <c r="C1" s="10" t="s">
        <v>2</v>
      </c>
      <c r="D1" s="10" t="s">
        <v>9</v>
      </c>
      <c r="E1" s="10" t="s">
        <v>11</v>
      </c>
      <c r="F1" s="10" t="s">
        <v>13</v>
      </c>
      <c r="G1" s="10" t="s">
        <v>16</v>
      </c>
      <c r="H1" s="10" t="s">
        <v>18</v>
      </c>
      <c r="I1" s="10" t="s">
        <v>20</v>
      </c>
      <c r="J1" s="103" t="s">
        <v>22</v>
      </c>
      <c r="K1" s="103" t="s">
        <v>24</v>
      </c>
      <c r="L1" s="103" t="s">
        <v>26</v>
      </c>
      <c r="M1" s="103" t="s">
        <v>28</v>
      </c>
      <c r="N1" s="103" t="s">
        <v>30</v>
      </c>
      <c r="O1" s="103" t="s">
        <v>874</v>
      </c>
      <c r="P1" s="103" t="s">
        <v>34</v>
      </c>
      <c r="Q1" s="103" t="s">
        <v>36</v>
      </c>
      <c r="R1" s="103" t="s">
        <v>875</v>
      </c>
      <c r="S1" s="103" t="s">
        <v>40</v>
      </c>
      <c r="T1" s="103" t="s">
        <v>42</v>
      </c>
      <c r="U1" s="103" t="s">
        <v>44</v>
      </c>
      <c r="V1" s="103" t="s">
        <v>46</v>
      </c>
      <c r="W1" s="103" t="s">
        <v>49</v>
      </c>
      <c r="X1" s="103" t="s">
        <v>51</v>
      </c>
    </row>
    <row r="2" spans="1:24" ht="18" x14ac:dyDescent="0.3">
      <c r="A2" s="162" t="s">
        <v>54</v>
      </c>
      <c r="B2" s="163"/>
      <c r="C2" s="163"/>
      <c r="D2" s="163"/>
      <c r="E2" s="163"/>
      <c r="F2" s="163"/>
      <c r="G2" s="163"/>
      <c r="H2" s="163"/>
      <c r="I2" s="163"/>
      <c r="J2" s="49"/>
      <c r="K2" s="49"/>
      <c r="L2" s="49"/>
      <c r="M2" s="49"/>
      <c r="N2" s="49"/>
      <c r="O2" s="49"/>
      <c r="P2" s="49"/>
      <c r="Q2" s="49"/>
      <c r="R2" s="49"/>
      <c r="S2" s="49"/>
      <c r="T2" s="49"/>
      <c r="U2" s="49"/>
      <c r="V2" s="49"/>
      <c r="W2" s="50"/>
      <c r="X2" s="49"/>
    </row>
    <row r="3" spans="1:24" ht="409.6" x14ac:dyDescent="0.3">
      <c r="A3" s="18" t="s">
        <v>968</v>
      </c>
      <c r="B3" s="18" t="s">
        <v>969</v>
      </c>
      <c r="C3" s="18" t="s">
        <v>16</v>
      </c>
      <c r="D3" s="18" t="s">
        <v>970</v>
      </c>
      <c r="E3" s="18" t="s">
        <v>879</v>
      </c>
      <c r="F3" s="25"/>
      <c r="G3" s="25">
        <v>1</v>
      </c>
      <c r="H3" s="25"/>
      <c r="I3" s="18"/>
      <c r="J3" s="18" t="s">
        <v>971</v>
      </c>
      <c r="K3" s="46" t="s">
        <v>972</v>
      </c>
      <c r="L3" s="18" t="s">
        <v>973</v>
      </c>
      <c r="M3" s="18" t="s">
        <v>974</v>
      </c>
      <c r="N3" s="45" t="s">
        <v>975</v>
      </c>
      <c r="O3" s="18"/>
      <c r="P3" s="18" t="s">
        <v>976</v>
      </c>
      <c r="Q3" s="18" t="s">
        <v>977</v>
      </c>
      <c r="R3" s="18" t="s">
        <v>372</v>
      </c>
      <c r="S3" s="18" t="s">
        <v>978</v>
      </c>
      <c r="T3" s="18"/>
      <c r="U3" s="24" t="s">
        <v>979</v>
      </c>
      <c r="V3" s="43" t="s">
        <v>896</v>
      </c>
      <c r="W3" s="18" t="s">
        <v>980</v>
      </c>
      <c r="X3" s="18" t="s">
        <v>981</v>
      </c>
    </row>
  </sheetData>
  <mergeCells count="1">
    <mergeCell ref="A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04391-2AAE-4952-B59C-1D0645CA6817}">
  <dimension ref="A1:X140"/>
  <sheetViews>
    <sheetView topLeftCell="A6" zoomScale="85" zoomScaleNormal="85" workbookViewId="0">
      <selection activeCell="L3" sqref="L3"/>
    </sheetView>
  </sheetViews>
  <sheetFormatPr defaultRowHeight="14.4" x14ac:dyDescent="0.3"/>
  <cols>
    <col min="1" max="1" width="19.88671875" customWidth="1"/>
    <col min="2" max="2" width="10.5546875" customWidth="1"/>
    <col min="3" max="3" width="17.77734375" customWidth="1"/>
    <col min="4" max="4" width="55.6640625" customWidth="1"/>
    <col min="11" max="11" width="55.88671875" customWidth="1"/>
    <col min="12" max="12" width="59.5546875" customWidth="1"/>
    <col min="14" max="14" width="60.88671875" customWidth="1"/>
    <col min="15" max="15" width="53.21875" customWidth="1"/>
    <col min="16" max="16" width="24.6640625" customWidth="1"/>
    <col min="18" max="18" width="20.6640625" customWidth="1"/>
    <col min="20" max="20" width="16.44140625" customWidth="1"/>
    <col min="21" max="21" width="15.77734375" customWidth="1"/>
    <col min="22" max="22" width="16.5546875" customWidth="1"/>
  </cols>
  <sheetData>
    <row r="1" spans="1:24" ht="100.8" x14ac:dyDescent="0.3">
      <c r="A1" s="10" t="s">
        <v>4</v>
      </c>
      <c r="B1" s="10" t="s">
        <v>53</v>
      </c>
      <c r="C1" s="10" t="s">
        <v>2</v>
      </c>
      <c r="D1" s="10" t="s">
        <v>9</v>
      </c>
      <c r="E1" s="10" t="s">
        <v>11</v>
      </c>
      <c r="F1" s="10" t="s">
        <v>13</v>
      </c>
      <c r="G1" s="10" t="s">
        <v>16</v>
      </c>
      <c r="H1" s="10" t="s">
        <v>18</v>
      </c>
      <c r="I1" s="80" t="s">
        <v>20</v>
      </c>
      <c r="J1" s="10" t="s">
        <v>22</v>
      </c>
      <c r="K1" s="10" t="s">
        <v>24</v>
      </c>
      <c r="L1" s="10" t="s">
        <v>26</v>
      </c>
      <c r="M1" s="10" t="s">
        <v>28</v>
      </c>
      <c r="N1" s="10" t="s">
        <v>30</v>
      </c>
      <c r="O1" s="10" t="s">
        <v>32</v>
      </c>
      <c r="P1" s="10" t="s">
        <v>34</v>
      </c>
      <c r="Q1" s="10" t="s">
        <v>36</v>
      </c>
      <c r="R1" s="10" t="s">
        <v>38</v>
      </c>
      <c r="S1" s="10" t="s">
        <v>40</v>
      </c>
      <c r="T1" s="10" t="s">
        <v>42</v>
      </c>
      <c r="U1" s="10" t="s">
        <v>44</v>
      </c>
      <c r="V1" s="58" t="s">
        <v>46</v>
      </c>
      <c r="W1" s="10" t="s">
        <v>49</v>
      </c>
      <c r="X1" s="10" t="s">
        <v>51</v>
      </c>
    </row>
    <row r="2" spans="1:24" ht="18" x14ac:dyDescent="0.3">
      <c r="A2" s="126" t="s">
        <v>54</v>
      </c>
      <c r="B2" s="126"/>
      <c r="C2" s="126"/>
      <c r="D2" s="126"/>
      <c r="E2" s="126"/>
      <c r="F2" s="126"/>
      <c r="G2" s="126"/>
      <c r="H2" s="126"/>
      <c r="I2" s="126"/>
      <c r="J2" s="18"/>
      <c r="K2" s="18"/>
      <c r="L2" s="18"/>
      <c r="M2" s="18"/>
      <c r="N2" s="18"/>
      <c r="O2" s="18"/>
      <c r="P2" s="18"/>
      <c r="Q2" s="18"/>
      <c r="R2" s="18"/>
      <c r="S2" s="18"/>
      <c r="T2" s="18"/>
      <c r="U2" s="18"/>
      <c r="V2" s="43"/>
      <c r="W2" s="18"/>
      <c r="X2" s="18"/>
    </row>
    <row r="3" spans="1:24" ht="360" x14ac:dyDescent="0.3">
      <c r="A3" s="18" t="s">
        <v>89</v>
      </c>
      <c r="B3" s="18" t="s">
        <v>90</v>
      </c>
      <c r="C3" s="18" t="s">
        <v>91</v>
      </c>
      <c r="D3" s="18" t="s">
        <v>92</v>
      </c>
      <c r="E3" s="18" t="s">
        <v>59</v>
      </c>
      <c r="F3" s="18"/>
      <c r="G3" s="18">
        <v>1</v>
      </c>
      <c r="H3" s="18"/>
      <c r="I3" s="82" t="s">
        <v>93</v>
      </c>
      <c r="J3" s="18" t="s">
        <v>94</v>
      </c>
      <c r="K3" s="18" t="s">
        <v>95</v>
      </c>
      <c r="L3" s="18" t="s">
        <v>96</v>
      </c>
      <c r="M3" s="18" t="s">
        <v>97</v>
      </c>
      <c r="N3" s="18" t="s">
        <v>98</v>
      </c>
      <c r="O3" s="18" t="s">
        <v>99</v>
      </c>
      <c r="P3" s="18" t="s">
        <v>100</v>
      </c>
      <c r="Q3" s="18"/>
      <c r="R3" s="18" t="s">
        <v>101</v>
      </c>
      <c r="S3" s="18"/>
      <c r="T3" s="18" t="s">
        <v>102</v>
      </c>
      <c r="U3" s="18" t="s">
        <v>103</v>
      </c>
      <c r="V3" s="43" t="s">
        <v>104</v>
      </c>
      <c r="W3" s="42" t="s">
        <v>105</v>
      </c>
      <c r="X3" s="62" t="s">
        <v>106</v>
      </c>
    </row>
    <row r="4" spans="1:24" ht="409.6" x14ac:dyDescent="0.3">
      <c r="A4" s="18" t="s">
        <v>1057</v>
      </c>
      <c r="B4" s="18" t="s">
        <v>90</v>
      </c>
      <c r="C4" s="18" t="s">
        <v>16</v>
      </c>
      <c r="D4" s="18" t="s">
        <v>123</v>
      </c>
      <c r="E4" s="18" t="s">
        <v>59</v>
      </c>
      <c r="F4" s="18"/>
      <c r="G4" s="18">
        <v>1</v>
      </c>
      <c r="H4" s="18"/>
      <c r="I4" s="81">
        <v>3000000</v>
      </c>
      <c r="J4" s="18" t="s">
        <v>94</v>
      </c>
      <c r="K4" s="18" t="s">
        <v>124</v>
      </c>
      <c r="L4" s="18" t="s">
        <v>125</v>
      </c>
      <c r="M4" s="18" t="s">
        <v>126</v>
      </c>
      <c r="N4" s="18" t="s">
        <v>127</v>
      </c>
      <c r="O4" s="18" t="s">
        <v>128</v>
      </c>
      <c r="P4" s="18" t="s">
        <v>82</v>
      </c>
      <c r="Q4" s="18" t="s">
        <v>129</v>
      </c>
      <c r="R4" s="18" t="s">
        <v>130</v>
      </c>
      <c r="S4" s="18" t="s">
        <v>131</v>
      </c>
      <c r="T4" s="18" t="s">
        <v>132</v>
      </c>
      <c r="U4" s="18" t="s">
        <v>120</v>
      </c>
      <c r="V4" s="43" t="s">
        <v>133</v>
      </c>
      <c r="W4" s="42" t="s">
        <v>134</v>
      </c>
      <c r="X4" s="42"/>
    </row>
    <row r="5" spans="1:24" ht="409.6" x14ac:dyDescent="0.3">
      <c r="A5" s="18" t="s">
        <v>135</v>
      </c>
      <c r="B5" s="18" t="s">
        <v>90</v>
      </c>
      <c r="C5" s="18" t="s">
        <v>16</v>
      </c>
      <c r="D5" s="18" t="s">
        <v>136</v>
      </c>
      <c r="E5" s="18" t="s">
        <v>59</v>
      </c>
      <c r="F5" s="18"/>
      <c r="G5" s="18">
        <v>1</v>
      </c>
      <c r="H5" s="18"/>
      <c r="I5" s="81">
        <v>2000000</v>
      </c>
      <c r="J5" s="18" t="s">
        <v>110</v>
      </c>
      <c r="K5" s="18" t="s">
        <v>137</v>
      </c>
      <c r="L5" s="18" t="s">
        <v>138</v>
      </c>
      <c r="M5" s="18" t="s">
        <v>139</v>
      </c>
      <c r="N5" s="18" t="s">
        <v>140</v>
      </c>
      <c r="O5" s="18" t="s">
        <v>141</v>
      </c>
      <c r="P5" s="18" t="s">
        <v>82</v>
      </c>
      <c r="Q5" s="18" t="s">
        <v>142</v>
      </c>
      <c r="R5" s="18" t="s">
        <v>143</v>
      </c>
      <c r="S5" s="18" t="s">
        <v>144</v>
      </c>
      <c r="T5" s="18" t="s">
        <v>145</v>
      </c>
      <c r="U5" s="18" t="s">
        <v>120</v>
      </c>
      <c r="V5" s="43" t="s">
        <v>72</v>
      </c>
      <c r="W5" s="42" t="s">
        <v>146</v>
      </c>
      <c r="X5" s="18"/>
    </row>
    <row r="6" spans="1:24" ht="259.2" x14ac:dyDescent="0.3">
      <c r="A6" s="28" t="s">
        <v>151</v>
      </c>
      <c r="B6" s="18" t="s">
        <v>90</v>
      </c>
      <c r="C6" s="18" t="s">
        <v>16</v>
      </c>
      <c r="D6" s="18" t="s">
        <v>152</v>
      </c>
      <c r="E6" s="18" t="s">
        <v>59</v>
      </c>
      <c r="F6" s="18"/>
      <c r="G6" s="18">
        <v>1</v>
      </c>
      <c r="H6" s="18"/>
      <c r="I6" s="81">
        <v>806000</v>
      </c>
      <c r="J6" s="18" t="s">
        <v>153</v>
      </c>
      <c r="K6" s="18" t="s">
        <v>154</v>
      </c>
      <c r="L6" s="77" t="s">
        <v>155</v>
      </c>
      <c r="M6" s="18" t="s">
        <v>156</v>
      </c>
      <c r="N6" s="18" t="s">
        <v>157</v>
      </c>
      <c r="O6" s="18" t="s">
        <v>158</v>
      </c>
      <c r="P6" s="18" t="s">
        <v>82</v>
      </c>
      <c r="Q6" s="18" t="s">
        <v>59</v>
      </c>
      <c r="R6" s="18" t="s">
        <v>159</v>
      </c>
      <c r="S6" s="18" t="s">
        <v>160</v>
      </c>
      <c r="T6" s="18" t="s">
        <v>161</v>
      </c>
      <c r="U6" s="18" t="s">
        <v>120</v>
      </c>
      <c r="V6" s="18" t="s">
        <v>162</v>
      </c>
      <c r="W6" s="18" t="s">
        <v>163</v>
      </c>
      <c r="X6" s="18"/>
    </row>
    <row r="7" spans="1:24" ht="409.6" x14ac:dyDescent="0.3">
      <c r="A7" s="18" t="s">
        <v>308</v>
      </c>
      <c r="B7" s="18" t="s">
        <v>309</v>
      </c>
      <c r="C7" s="18"/>
      <c r="D7" s="18" t="s">
        <v>310</v>
      </c>
      <c r="E7" s="18" t="s">
        <v>311</v>
      </c>
      <c r="F7" s="18"/>
      <c r="G7" s="18">
        <v>1</v>
      </c>
      <c r="H7" s="18">
        <v>1</v>
      </c>
      <c r="I7" s="85" t="s">
        <v>150</v>
      </c>
      <c r="J7" s="18" t="s">
        <v>94</v>
      </c>
      <c r="K7" s="18" t="s">
        <v>312</v>
      </c>
      <c r="L7" s="18" t="s">
        <v>313</v>
      </c>
      <c r="M7" s="18" t="s">
        <v>314</v>
      </c>
      <c r="N7" s="18" t="s">
        <v>315</v>
      </c>
      <c r="O7" s="18" t="s">
        <v>316</v>
      </c>
      <c r="P7" s="18" t="s">
        <v>82</v>
      </c>
      <c r="Q7" s="18" t="s">
        <v>317</v>
      </c>
      <c r="R7" s="18" t="s">
        <v>318</v>
      </c>
      <c r="S7" s="18" t="s">
        <v>319</v>
      </c>
      <c r="T7" s="18" t="s">
        <v>320</v>
      </c>
      <c r="U7" s="18" t="s">
        <v>120</v>
      </c>
      <c r="V7" s="43" t="s">
        <v>321</v>
      </c>
      <c r="W7" s="42" t="s">
        <v>134</v>
      </c>
      <c r="X7" s="42"/>
    </row>
    <row r="8" spans="1:24" ht="409.6" x14ac:dyDescent="0.3">
      <c r="A8" s="18" t="s">
        <v>1069</v>
      </c>
      <c r="B8" s="18" t="s">
        <v>338</v>
      </c>
      <c r="C8" s="18" t="s">
        <v>229</v>
      </c>
      <c r="D8" s="18" t="s">
        <v>1070</v>
      </c>
      <c r="E8" s="18" t="s">
        <v>59</v>
      </c>
      <c r="F8" s="18"/>
      <c r="G8" s="18">
        <v>1</v>
      </c>
      <c r="H8" s="18"/>
      <c r="I8" s="81">
        <v>16800</v>
      </c>
      <c r="J8" s="18" t="s">
        <v>94</v>
      </c>
      <c r="K8" s="117" t="s">
        <v>1071</v>
      </c>
      <c r="L8" s="18" t="s">
        <v>1072</v>
      </c>
      <c r="M8" s="18" t="s">
        <v>1073</v>
      </c>
      <c r="N8" s="18" t="s">
        <v>1074</v>
      </c>
      <c r="O8" s="18" t="s">
        <v>339</v>
      </c>
      <c r="P8" s="18" t="s">
        <v>82</v>
      </c>
      <c r="Q8" s="18" t="s">
        <v>59</v>
      </c>
      <c r="R8" s="18" t="s">
        <v>1093</v>
      </c>
      <c r="S8" s="18" t="s">
        <v>340</v>
      </c>
      <c r="T8" s="18" t="s">
        <v>1075</v>
      </c>
      <c r="U8" s="18" t="s">
        <v>342</v>
      </c>
      <c r="V8" s="43" t="s">
        <v>343</v>
      </c>
      <c r="W8" s="42" t="s">
        <v>1058</v>
      </c>
      <c r="X8" s="18"/>
    </row>
    <row r="9" spans="1:24" ht="409.6" x14ac:dyDescent="0.3">
      <c r="A9" s="18" t="s">
        <v>74</v>
      </c>
      <c r="B9" s="18" t="s">
        <v>75</v>
      </c>
      <c r="C9" s="18" t="s">
        <v>16</v>
      </c>
      <c r="D9" s="18" t="s">
        <v>76</v>
      </c>
      <c r="E9" s="18" t="s">
        <v>59</v>
      </c>
      <c r="F9" s="25"/>
      <c r="G9" s="25">
        <v>1</v>
      </c>
      <c r="H9" s="25"/>
      <c r="I9" s="81">
        <v>20000000</v>
      </c>
      <c r="J9" s="18" t="s">
        <v>60</v>
      </c>
      <c r="K9" s="18" t="s">
        <v>77</v>
      </c>
      <c r="L9" s="18" t="s">
        <v>78</v>
      </c>
      <c r="M9" s="18" t="s">
        <v>79</v>
      </c>
      <c r="N9" s="18" t="s">
        <v>80</v>
      </c>
      <c r="O9" s="18" t="s">
        <v>81</v>
      </c>
      <c r="P9" s="18" t="s">
        <v>82</v>
      </c>
      <c r="Q9" s="18" t="s">
        <v>83</v>
      </c>
      <c r="R9" s="37" t="s">
        <v>84</v>
      </c>
      <c r="S9" s="18" t="s">
        <v>85</v>
      </c>
      <c r="T9" s="18" t="s">
        <v>86</v>
      </c>
      <c r="U9" s="18" t="s">
        <v>87</v>
      </c>
      <c r="V9" s="43" t="s">
        <v>72</v>
      </c>
      <c r="W9" s="42" t="s">
        <v>88</v>
      </c>
      <c r="X9" s="42"/>
    </row>
    <row r="10" spans="1:24" ht="409.6" x14ac:dyDescent="0.3">
      <c r="A10" s="18" t="s">
        <v>107</v>
      </c>
      <c r="B10" s="18" t="s">
        <v>75</v>
      </c>
      <c r="C10" s="18" t="s">
        <v>108</v>
      </c>
      <c r="D10" s="18" t="s">
        <v>109</v>
      </c>
      <c r="E10" s="18" t="s">
        <v>59</v>
      </c>
      <c r="F10" s="25">
        <v>1</v>
      </c>
      <c r="G10" s="25"/>
      <c r="H10" s="25"/>
      <c r="I10" s="81">
        <v>5800000</v>
      </c>
      <c r="J10" s="18" t="s">
        <v>110</v>
      </c>
      <c r="K10" s="18" t="s">
        <v>111</v>
      </c>
      <c r="L10" s="18" t="s">
        <v>112</v>
      </c>
      <c r="M10" s="18" t="s">
        <v>113</v>
      </c>
      <c r="N10" s="18" t="s">
        <v>114</v>
      </c>
      <c r="O10" s="52" t="s">
        <v>115</v>
      </c>
      <c r="P10" s="18" t="s">
        <v>82</v>
      </c>
      <c r="Q10" s="18" t="s">
        <v>116</v>
      </c>
      <c r="R10" s="18" t="s">
        <v>117</v>
      </c>
      <c r="S10" s="18" t="s">
        <v>118</v>
      </c>
      <c r="T10" s="18" t="s">
        <v>119</v>
      </c>
      <c r="U10" s="18" t="s">
        <v>120</v>
      </c>
      <c r="V10" s="43" t="s">
        <v>121</v>
      </c>
      <c r="W10" s="42" t="s">
        <v>122</v>
      </c>
      <c r="X10" s="18"/>
    </row>
    <row r="11" spans="1:24" ht="409.6" x14ac:dyDescent="0.3">
      <c r="A11" s="18" t="s">
        <v>337</v>
      </c>
      <c r="B11" s="18" t="s">
        <v>1097</v>
      </c>
      <c r="C11" s="18" t="s">
        <v>229</v>
      </c>
      <c r="D11" s="18" t="s">
        <v>1087</v>
      </c>
      <c r="E11" s="18" t="s">
        <v>59</v>
      </c>
      <c r="F11" s="25"/>
      <c r="G11" s="25">
        <v>1</v>
      </c>
      <c r="H11" s="25"/>
      <c r="I11" s="81" t="s">
        <v>1089</v>
      </c>
      <c r="J11" s="18" t="s">
        <v>94</v>
      </c>
      <c r="K11" s="18" t="s">
        <v>1095</v>
      </c>
      <c r="L11" s="18" t="s">
        <v>1090</v>
      </c>
      <c r="M11" s="18" t="s">
        <v>1091</v>
      </c>
      <c r="N11" s="18" t="s">
        <v>1094</v>
      </c>
      <c r="O11" s="52" t="s">
        <v>1096</v>
      </c>
      <c r="P11" s="18" t="s">
        <v>1098</v>
      </c>
      <c r="Q11" s="18" t="s">
        <v>59</v>
      </c>
      <c r="R11" s="18" t="s">
        <v>1092</v>
      </c>
      <c r="S11" s="18" t="s">
        <v>340</v>
      </c>
      <c r="T11" s="18" t="s">
        <v>1099</v>
      </c>
      <c r="U11" s="18" t="s">
        <v>342</v>
      </c>
      <c r="V11" s="43" t="s">
        <v>343</v>
      </c>
      <c r="W11" s="42" t="s">
        <v>1088</v>
      </c>
      <c r="X11" s="18"/>
    </row>
    <row r="12" spans="1:24" ht="100.8" x14ac:dyDescent="0.3">
      <c r="A12" s="79" t="s">
        <v>147</v>
      </c>
      <c r="B12" s="18" t="s">
        <v>75</v>
      </c>
      <c r="C12" s="18" t="s">
        <v>148</v>
      </c>
      <c r="D12" s="18" t="s">
        <v>149</v>
      </c>
      <c r="E12" s="18" t="s">
        <v>59</v>
      </c>
      <c r="F12" s="25"/>
      <c r="G12" s="25"/>
      <c r="H12" s="25">
        <v>1</v>
      </c>
      <c r="I12" s="81">
        <v>1950000</v>
      </c>
      <c r="J12" s="127" t="s">
        <v>150</v>
      </c>
      <c r="K12" s="127"/>
      <c r="L12" s="127"/>
      <c r="M12" s="127"/>
      <c r="N12" s="127"/>
      <c r="O12" s="127"/>
      <c r="P12" s="127"/>
      <c r="Q12" s="127"/>
      <c r="R12" s="127"/>
      <c r="S12" s="127"/>
      <c r="T12" s="127"/>
      <c r="U12" s="127"/>
      <c r="V12" s="127"/>
      <c r="W12" s="127"/>
      <c r="X12" s="18"/>
    </row>
    <row r="13" spans="1:24" ht="409.6" x14ac:dyDescent="0.3">
      <c r="A13" s="18" t="s">
        <v>164</v>
      </c>
      <c r="B13" s="18" t="s">
        <v>75</v>
      </c>
      <c r="C13" s="18" t="s">
        <v>108</v>
      </c>
      <c r="D13" s="18" t="s">
        <v>165</v>
      </c>
      <c r="E13" s="18" t="s">
        <v>59</v>
      </c>
      <c r="F13" s="25">
        <v>1</v>
      </c>
      <c r="G13" s="25"/>
      <c r="H13" s="25"/>
      <c r="I13" s="81">
        <v>900000</v>
      </c>
      <c r="J13" s="18" t="s">
        <v>94</v>
      </c>
      <c r="K13" s="18" t="s">
        <v>166</v>
      </c>
      <c r="L13" s="18" t="s">
        <v>167</v>
      </c>
      <c r="M13" s="18" t="s">
        <v>168</v>
      </c>
      <c r="N13" s="56" t="s">
        <v>169</v>
      </c>
      <c r="O13" s="18" t="s">
        <v>170</v>
      </c>
      <c r="P13" s="18" t="s">
        <v>171</v>
      </c>
      <c r="Q13" s="18" t="s">
        <v>59</v>
      </c>
      <c r="R13" s="18" t="s">
        <v>172</v>
      </c>
      <c r="S13" s="62" t="s">
        <v>173</v>
      </c>
      <c r="T13" s="18" t="s">
        <v>174</v>
      </c>
      <c r="U13" s="18" t="s">
        <v>120</v>
      </c>
      <c r="V13" s="43" t="s">
        <v>175</v>
      </c>
      <c r="W13" s="42" t="s">
        <v>176</v>
      </c>
      <c r="X13" s="18"/>
    </row>
    <row r="14" spans="1:24" ht="409.6" x14ac:dyDescent="0.3">
      <c r="A14" s="18" t="s">
        <v>177</v>
      </c>
      <c r="B14" s="18" t="s">
        <v>75</v>
      </c>
      <c r="C14" s="18" t="s">
        <v>178</v>
      </c>
      <c r="D14" s="18" t="s">
        <v>179</v>
      </c>
      <c r="E14" s="18" t="s">
        <v>59</v>
      </c>
      <c r="F14" s="25"/>
      <c r="G14" s="25"/>
      <c r="H14" s="25">
        <v>1</v>
      </c>
      <c r="I14" s="81">
        <v>900000</v>
      </c>
      <c r="J14" s="18" t="s">
        <v>110</v>
      </c>
      <c r="K14" s="18" t="s">
        <v>180</v>
      </c>
      <c r="L14" s="18" t="s">
        <v>181</v>
      </c>
      <c r="M14" s="18" t="s">
        <v>182</v>
      </c>
      <c r="N14" s="18" t="s">
        <v>183</v>
      </c>
      <c r="O14" s="18" t="s">
        <v>184</v>
      </c>
      <c r="P14" s="18" t="s">
        <v>185</v>
      </c>
      <c r="Q14" s="18" t="s">
        <v>59</v>
      </c>
      <c r="R14" s="18" t="s">
        <v>186</v>
      </c>
      <c r="S14" s="18" t="s">
        <v>187</v>
      </c>
      <c r="T14" s="18" t="s">
        <v>188</v>
      </c>
      <c r="U14" s="18" t="s">
        <v>71</v>
      </c>
      <c r="V14" s="43" t="s">
        <v>189</v>
      </c>
      <c r="W14" s="42" t="s">
        <v>190</v>
      </c>
      <c r="X14" s="18"/>
    </row>
    <row r="15" spans="1:24" ht="409.6" x14ac:dyDescent="0.3">
      <c r="A15" s="18" t="s">
        <v>191</v>
      </c>
      <c r="B15" s="18" t="s">
        <v>75</v>
      </c>
      <c r="C15" s="18" t="s">
        <v>16</v>
      </c>
      <c r="D15" s="18" t="s">
        <v>192</v>
      </c>
      <c r="E15" s="18" t="s">
        <v>59</v>
      </c>
      <c r="F15" s="25"/>
      <c r="G15" s="25">
        <v>1</v>
      </c>
      <c r="H15" s="25"/>
      <c r="I15" s="81">
        <v>900000</v>
      </c>
      <c r="J15" s="18" t="s">
        <v>193</v>
      </c>
      <c r="K15" s="18" t="s">
        <v>194</v>
      </c>
      <c r="L15" s="18" t="s">
        <v>195</v>
      </c>
      <c r="M15" s="18" t="s">
        <v>196</v>
      </c>
      <c r="N15" s="18" t="s">
        <v>197</v>
      </c>
      <c r="O15" s="18" t="s">
        <v>198</v>
      </c>
      <c r="P15" s="18" t="s">
        <v>199</v>
      </c>
      <c r="Q15" s="18" t="s">
        <v>200</v>
      </c>
      <c r="R15" s="18" t="s">
        <v>201</v>
      </c>
      <c r="S15" s="18" t="s">
        <v>202</v>
      </c>
      <c r="T15" s="18" t="s">
        <v>203</v>
      </c>
      <c r="U15" s="18" t="s">
        <v>120</v>
      </c>
      <c r="V15" s="43" t="s">
        <v>204</v>
      </c>
      <c r="W15" s="18" t="s">
        <v>205</v>
      </c>
      <c r="X15" s="18"/>
    </row>
    <row r="16" spans="1:24" ht="409.6" x14ac:dyDescent="0.3">
      <c r="A16" s="18" t="s">
        <v>206</v>
      </c>
      <c r="B16" s="18" t="s">
        <v>75</v>
      </c>
      <c r="C16" s="18" t="s">
        <v>16</v>
      </c>
      <c r="D16" s="18" t="s">
        <v>207</v>
      </c>
      <c r="E16" s="18" t="s">
        <v>59</v>
      </c>
      <c r="F16" s="25"/>
      <c r="G16" s="25"/>
      <c r="H16" s="25">
        <v>1</v>
      </c>
      <c r="I16" s="81">
        <v>775000</v>
      </c>
      <c r="J16" s="18" t="s">
        <v>110</v>
      </c>
      <c r="K16" s="24" t="s">
        <v>208</v>
      </c>
      <c r="L16" s="18" t="s">
        <v>209</v>
      </c>
      <c r="M16" s="18" t="s">
        <v>210</v>
      </c>
      <c r="N16" s="18" t="s">
        <v>75</v>
      </c>
      <c r="O16" s="18" t="s">
        <v>211</v>
      </c>
      <c r="P16" s="18" t="s">
        <v>82</v>
      </c>
      <c r="Q16" s="18" t="s">
        <v>212</v>
      </c>
      <c r="R16" s="62" t="s">
        <v>150</v>
      </c>
      <c r="S16" s="62" t="s">
        <v>150</v>
      </c>
      <c r="T16" s="18" t="s">
        <v>213</v>
      </c>
      <c r="U16" s="18" t="s">
        <v>120</v>
      </c>
      <c r="V16" s="43" t="s">
        <v>189</v>
      </c>
      <c r="W16" s="42" t="s">
        <v>214</v>
      </c>
      <c r="X16" s="18"/>
    </row>
    <row r="17" spans="1:24" ht="409.6" x14ac:dyDescent="0.3">
      <c r="A17" s="18" t="s">
        <v>215</v>
      </c>
      <c r="B17" s="18" t="s">
        <v>75</v>
      </c>
      <c r="C17" s="18" t="s">
        <v>216</v>
      </c>
      <c r="D17" s="18" t="s">
        <v>217</v>
      </c>
      <c r="E17" s="18" t="s">
        <v>59</v>
      </c>
      <c r="F17" s="25"/>
      <c r="G17" s="25"/>
      <c r="H17" s="25">
        <v>1</v>
      </c>
      <c r="I17" s="81">
        <v>600000</v>
      </c>
      <c r="J17" s="18" t="s">
        <v>94</v>
      </c>
      <c r="K17" s="18" t="s">
        <v>218</v>
      </c>
      <c r="L17" s="18" t="s">
        <v>219</v>
      </c>
      <c r="M17" s="24" t="s">
        <v>220</v>
      </c>
      <c r="N17" s="18" t="s">
        <v>221</v>
      </c>
      <c r="O17" s="24" t="s">
        <v>222</v>
      </c>
      <c r="P17" s="62" t="s">
        <v>223</v>
      </c>
      <c r="Q17" s="18" t="s">
        <v>224</v>
      </c>
      <c r="R17" s="62" t="s">
        <v>150</v>
      </c>
      <c r="S17" s="62" t="s">
        <v>150</v>
      </c>
      <c r="T17" s="18" t="s">
        <v>225</v>
      </c>
      <c r="U17" s="18" t="s">
        <v>120</v>
      </c>
      <c r="V17" s="43" t="s">
        <v>72</v>
      </c>
      <c r="W17" s="42" t="s">
        <v>226</v>
      </c>
      <c r="X17" s="18"/>
    </row>
    <row r="18" spans="1:24" ht="409.6" x14ac:dyDescent="0.3">
      <c r="A18" s="18" t="s">
        <v>242</v>
      </c>
      <c r="B18" s="18" t="s">
        <v>75</v>
      </c>
      <c r="C18" s="18" t="s">
        <v>229</v>
      </c>
      <c r="D18" s="18" t="s">
        <v>243</v>
      </c>
      <c r="E18" s="18" t="s">
        <v>59</v>
      </c>
      <c r="F18" s="25">
        <v>1</v>
      </c>
      <c r="G18" s="25"/>
      <c r="H18" s="25"/>
      <c r="I18" s="82" t="s">
        <v>244</v>
      </c>
      <c r="J18" s="18" t="s">
        <v>245</v>
      </c>
      <c r="K18" s="18" t="s">
        <v>246</v>
      </c>
      <c r="L18" s="18" t="s">
        <v>247</v>
      </c>
      <c r="M18" s="18" t="s">
        <v>248</v>
      </c>
      <c r="N18" s="18" t="s">
        <v>249</v>
      </c>
      <c r="O18" s="18" t="s">
        <v>250</v>
      </c>
      <c r="P18" s="18" t="s">
        <v>251</v>
      </c>
      <c r="Q18" s="18" t="s">
        <v>59</v>
      </c>
      <c r="R18" s="18" t="s">
        <v>252</v>
      </c>
      <c r="S18" s="18" t="s">
        <v>253</v>
      </c>
      <c r="T18" s="18" t="s">
        <v>254</v>
      </c>
      <c r="U18" s="18" t="s">
        <v>120</v>
      </c>
      <c r="V18" s="43" t="s">
        <v>255</v>
      </c>
      <c r="W18" s="42" t="s">
        <v>256</v>
      </c>
      <c r="X18" s="18"/>
    </row>
    <row r="19" spans="1:24" ht="409.6" x14ac:dyDescent="0.3">
      <c r="A19" s="18" t="s">
        <v>257</v>
      </c>
      <c r="B19" s="18" t="s">
        <v>75</v>
      </c>
      <c r="C19" s="18" t="s">
        <v>258</v>
      </c>
      <c r="D19" s="18" t="s">
        <v>259</v>
      </c>
      <c r="E19" s="18" t="s">
        <v>59</v>
      </c>
      <c r="F19" s="25"/>
      <c r="G19" s="25"/>
      <c r="H19" s="25">
        <v>1</v>
      </c>
      <c r="I19" s="81">
        <v>200000</v>
      </c>
      <c r="J19" s="18" t="s">
        <v>110</v>
      </c>
      <c r="K19" s="18" t="s">
        <v>260</v>
      </c>
      <c r="L19" s="18" t="s">
        <v>261</v>
      </c>
      <c r="M19" s="18" t="s">
        <v>262</v>
      </c>
      <c r="N19" s="18" t="s">
        <v>75</v>
      </c>
      <c r="O19" s="18" t="s">
        <v>263</v>
      </c>
      <c r="P19" s="18" t="s">
        <v>82</v>
      </c>
      <c r="Q19" s="18" t="s">
        <v>59</v>
      </c>
      <c r="R19" s="18" t="s">
        <v>264</v>
      </c>
      <c r="S19" s="18" t="s">
        <v>265</v>
      </c>
      <c r="T19" s="18" t="s">
        <v>266</v>
      </c>
      <c r="U19" s="18" t="s">
        <v>120</v>
      </c>
      <c r="V19" s="43" t="s">
        <v>267</v>
      </c>
      <c r="W19" s="42" t="s">
        <v>268</v>
      </c>
      <c r="X19" s="18"/>
    </row>
    <row r="20" spans="1:24" ht="409.6" x14ac:dyDescent="0.3">
      <c r="A20" s="18" t="s">
        <v>281</v>
      </c>
      <c r="B20" s="18" t="s">
        <v>75</v>
      </c>
      <c r="C20" s="18" t="s">
        <v>108</v>
      </c>
      <c r="D20" s="61" t="s">
        <v>282</v>
      </c>
      <c r="E20" s="18" t="s">
        <v>59</v>
      </c>
      <c r="F20" s="25"/>
      <c r="G20" s="25">
        <v>1</v>
      </c>
      <c r="H20" s="25"/>
      <c r="I20" s="81">
        <v>114117</v>
      </c>
      <c r="J20" s="18" t="s">
        <v>94</v>
      </c>
      <c r="K20" s="24" t="s">
        <v>283</v>
      </c>
      <c r="L20" s="18" t="s">
        <v>284</v>
      </c>
      <c r="M20" s="51" t="s">
        <v>285</v>
      </c>
      <c r="N20" s="18" t="s">
        <v>286</v>
      </c>
      <c r="O20" s="51" t="s">
        <v>287</v>
      </c>
      <c r="P20" s="18" t="s">
        <v>288</v>
      </c>
      <c r="Q20" s="18" t="s">
        <v>59</v>
      </c>
      <c r="R20" s="18" t="s">
        <v>289</v>
      </c>
      <c r="S20" s="18" t="s">
        <v>290</v>
      </c>
      <c r="T20" s="18" t="s">
        <v>291</v>
      </c>
      <c r="U20" s="18" t="s">
        <v>120</v>
      </c>
      <c r="V20" s="43" t="s">
        <v>292</v>
      </c>
      <c r="W20" s="42" t="s">
        <v>293</v>
      </c>
      <c r="X20" s="18"/>
    </row>
    <row r="21" spans="1:24" ht="86.4" x14ac:dyDescent="0.3">
      <c r="A21" s="18" t="s">
        <v>294</v>
      </c>
      <c r="B21" s="18" t="s">
        <v>75</v>
      </c>
      <c r="C21" s="18" t="s">
        <v>108</v>
      </c>
      <c r="D21" s="18" t="s">
        <v>295</v>
      </c>
      <c r="E21" s="18" t="s">
        <v>59</v>
      </c>
      <c r="F21" s="25">
        <v>1</v>
      </c>
      <c r="G21" s="25"/>
      <c r="H21" s="25"/>
      <c r="I21" s="81">
        <v>75000</v>
      </c>
      <c r="J21" s="127" t="s">
        <v>296</v>
      </c>
      <c r="K21" s="127"/>
      <c r="L21" s="127"/>
      <c r="M21" s="127"/>
      <c r="N21" s="127"/>
      <c r="O21" s="127"/>
      <c r="P21" s="127"/>
      <c r="Q21" s="127"/>
      <c r="R21" s="127"/>
      <c r="S21" s="127"/>
      <c r="T21" s="127"/>
      <c r="U21" s="18"/>
      <c r="V21" s="43"/>
      <c r="W21" s="18"/>
      <c r="X21" s="18"/>
    </row>
    <row r="22" spans="1:24" ht="273.60000000000002" x14ac:dyDescent="0.3">
      <c r="A22" s="18" t="s">
        <v>297</v>
      </c>
      <c r="B22" s="18" t="s">
        <v>298</v>
      </c>
      <c r="C22" s="18" t="s">
        <v>16</v>
      </c>
      <c r="D22" s="18" t="s">
        <v>299</v>
      </c>
      <c r="E22" s="18" t="s">
        <v>59</v>
      </c>
      <c r="F22" s="25"/>
      <c r="G22" s="25">
        <v>1</v>
      </c>
      <c r="H22" s="25"/>
      <c r="I22" s="84" t="s">
        <v>300</v>
      </c>
      <c r="J22" s="18"/>
      <c r="K22" s="18" t="s">
        <v>301</v>
      </c>
      <c r="L22" s="18"/>
      <c r="M22" s="18"/>
      <c r="N22" s="18"/>
      <c r="O22" s="18" t="s">
        <v>302</v>
      </c>
      <c r="P22" s="62" t="s">
        <v>300</v>
      </c>
      <c r="Q22" s="18"/>
      <c r="R22" s="18"/>
      <c r="S22" s="18"/>
      <c r="T22" s="18"/>
      <c r="U22" s="18"/>
      <c r="V22" s="43"/>
      <c r="W22" s="42" t="s">
        <v>303</v>
      </c>
      <c r="X22" s="18"/>
    </row>
    <row r="23" spans="1:24" ht="144" x14ac:dyDescent="0.3">
      <c r="A23" s="18" t="s">
        <v>304</v>
      </c>
      <c r="B23" s="18" t="s">
        <v>305</v>
      </c>
      <c r="C23" s="18" t="s">
        <v>16</v>
      </c>
      <c r="D23" s="18" t="s">
        <v>306</v>
      </c>
      <c r="E23" s="18" t="s">
        <v>59</v>
      </c>
      <c r="F23" s="25"/>
      <c r="G23" s="25"/>
      <c r="H23" s="25">
        <v>1</v>
      </c>
      <c r="I23" s="128" t="s">
        <v>307</v>
      </c>
      <c r="J23" s="128"/>
      <c r="K23" s="128"/>
      <c r="L23" s="128"/>
      <c r="M23" s="128"/>
      <c r="N23" s="128"/>
      <c r="O23" s="128"/>
      <c r="P23" s="128"/>
      <c r="Q23" s="128"/>
      <c r="R23" s="128"/>
      <c r="S23" s="128"/>
      <c r="T23" s="128"/>
      <c r="U23" s="128"/>
      <c r="V23" s="128"/>
      <c r="W23" s="128"/>
      <c r="X23" s="18"/>
    </row>
    <row r="24" spans="1:24" ht="409.6" x14ac:dyDescent="0.3">
      <c r="A24" s="28" t="s">
        <v>227</v>
      </c>
      <c r="B24" s="18" t="s">
        <v>228</v>
      </c>
      <c r="C24" s="18" t="s">
        <v>108</v>
      </c>
      <c r="D24" s="28" t="s">
        <v>230</v>
      </c>
      <c r="E24" s="18" t="s">
        <v>59</v>
      </c>
      <c r="F24" s="18"/>
      <c r="G24" s="18"/>
      <c r="H24" s="18">
        <v>1</v>
      </c>
      <c r="I24" s="83">
        <v>430000</v>
      </c>
      <c r="J24" s="18" t="s">
        <v>231</v>
      </c>
      <c r="K24" s="18" t="s">
        <v>232</v>
      </c>
      <c r="L24" s="18" t="s">
        <v>233</v>
      </c>
      <c r="M24" s="18" t="s">
        <v>234</v>
      </c>
      <c r="N24" s="18" t="s">
        <v>235</v>
      </c>
      <c r="O24" s="62" t="s">
        <v>150</v>
      </c>
      <c r="P24" s="18" t="s">
        <v>236</v>
      </c>
      <c r="Q24" s="18" t="s">
        <v>237</v>
      </c>
      <c r="R24" s="18" t="s">
        <v>238</v>
      </c>
      <c r="S24" s="18" t="s">
        <v>239</v>
      </c>
      <c r="T24" s="18" t="s">
        <v>240</v>
      </c>
      <c r="U24" s="18" t="s">
        <v>120</v>
      </c>
      <c r="V24" s="43" t="s">
        <v>1103</v>
      </c>
      <c r="W24" s="42" t="s">
        <v>241</v>
      </c>
      <c r="X24" s="18"/>
    </row>
    <row r="25" spans="1:24" ht="288" x14ac:dyDescent="0.3">
      <c r="A25" s="28" t="s">
        <v>1104</v>
      </c>
      <c r="B25" s="18"/>
      <c r="C25" s="18" t="s">
        <v>1105</v>
      </c>
      <c r="D25" s="28" t="s">
        <v>1106</v>
      </c>
      <c r="E25" s="18" t="s">
        <v>59</v>
      </c>
      <c r="F25" s="18"/>
      <c r="G25" s="18"/>
      <c r="H25" s="18"/>
      <c r="I25" s="83" t="s">
        <v>1107</v>
      </c>
      <c r="J25" s="18" t="s">
        <v>1108</v>
      </c>
      <c r="K25" s="18" t="s">
        <v>1109</v>
      </c>
      <c r="L25" s="18" t="s">
        <v>1110</v>
      </c>
      <c r="M25" s="18" t="s">
        <v>1167</v>
      </c>
      <c r="N25" s="18" t="s">
        <v>1111</v>
      </c>
      <c r="O25" s="62" t="s">
        <v>150</v>
      </c>
      <c r="P25" s="18"/>
      <c r="Q25" s="18" t="s">
        <v>1112</v>
      </c>
      <c r="R25" s="18"/>
      <c r="S25" s="18" t="s">
        <v>1168</v>
      </c>
      <c r="T25" s="18" t="s">
        <v>1177</v>
      </c>
      <c r="U25" s="18"/>
      <c r="V25" s="43"/>
      <c r="W25" s="42" t="s">
        <v>1169</v>
      </c>
      <c r="X25" s="18"/>
    </row>
    <row r="26" spans="1:24" ht="158.4" x14ac:dyDescent="0.3">
      <c r="A26" s="28" t="s">
        <v>1113</v>
      </c>
      <c r="B26" s="18"/>
      <c r="C26" s="18" t="s">
        <v>1114</v>
      </c>
      <c r="D26" s="28"/>
      <c r="E26" s="18" t="s">
        <v>1115</v>
      </c>
      <c r="F26" s="18"/>
      <c r="G26" s="18"/>
      <c r="H26" s="18"/>
      <c r="I26" s="83" t="s">
        <v>1116</v>
      </c>
      <c r="J26" s="18" t="s">
        <v>380</v>
      </c>
      <c r="K26" s="18"/>
      <c r="L26" s="18" t="s">
        <v>1117</v>
      </c>
      <c r="M26" s="18"/>
      <c r="N26" s="18"/>
      <c r="O26" s="62"/>
      <c r="P26" s="18"/>
      <c r="Q26" s="18" t="s">
        <v>1112</v>
      </c>
      <c r="R26" s="18"/>
      <c r="S26" s="18"/>
      <c r="T26" s="18" t="s">
        <v>1176</v>
      </c>
      <c r="U26" s="18"/>
      <c r="V26" s="43"/>
      <c r="W26" s="42" t="s">
        <v>1170</v>
      </c>
      <c r="X26" s="18"/>
    </row>
    <row r="27" spans="1:24" ht="409.6" x14ac:dyDescent="0.3">
      <c r="A27" s="28" t="s">
        <v>1122</v>
      </c>
      <c r="B27" s="18"/>
      <c r="C27" s="18" t="s">
        <v>1118</v>
      </c>
      <c r="D27" s="28" t="s">
        <v>1119</v>
      </c>
      <c r="E27" s="18" t="s">
        <v>59</v>
      </c>
      <c r="F27" s="18"/>
      <c r="G27" s="18"/>
      <c r="H27" s="18"/>
      <c r="I27" s="83" t="s">
        <v>1120</v>
      </c>
      <c r="J27" s="18" t="s">
        <v>380</v>
      </c>
      <c r="K27" s="18" t="s">
        <v>1173</v>
      </c>
      <c r="L27" s="18" t="s">
        <v>1121</v>
      </c>
      <c r="M27" s="18" t="s">
        <v>1171</v>
      </c>
      <c r="N27" s="18" t="s">
        <v>1172</v>
      </c>
      <c r="O27" s="62"/>
      <c r="P27" s="18"/>
      <c r="Q27" s="18" t="s">
        <v>1112</v>
      </c>
      <c r="R27" s="18"/>
      <c r="S27" s="18"/>
      <c r="T27" s="18" t="s">
        <v>1175</v>
      </c>
      <c r="U27" s="18"/>
      <c r="V27" s="43"/>
      <c r="W27" s="42" t="s">
        <v>1123</v>
      </c>
      <c r="X27" s="18"/>
    </row>
    <row r="28" spans="1:24" ht="187.2" x14ac:dyDescent="0.3">
      <c r="A28" s="28" t="s">
        <v>1124</v>
      </c>
      <c r="B28" s="18"/>
      <c r="C28" s="18" t="s">
        <v>1125</v>
      </c>
      <c r="D28" s="28" t="s">
        <v>1126</v>
      </c>
      <c r="E28" s="18" t="s">
        <v>59</v>
      </c>
      <c r="F28" s="18"/>
      <c r="G28" s="18"/>
      <c r="H28" s="18"/>
      <c r="I28" s="83" t="s">
        <v>1127</v>
      </c>
      <c r="J28" s="18"/>
      <c r="K28" s="18" t="s">
        <v>1128</v>
      </c>
      <c r="L28" s="18" t="s">
        <v>1129</v>
      </c>
      <c r="M28" s="18" t="s">
        <v>1178</v>
      </c>
      <c r="N28" s="18"/>
      <c r="O28" s="18" t="s">
        <v>1179</v>
      </c>
      <c r="P28" s="18" t="s">
        <v>1180</v>
      </c>
      <c r="Q28" s="18" t="s">
        <v>1112</v>
      </c>
      <c r="R28" s="18"/>
      <c r="S28" s="18"/>
      <c r="T28" s="18" t="s">
        <v>1182</v>
      </c>
      <c r="U28" s="18"/>
      <c r="V28" s="43"/>
      <c r="W28" s="42" t="s">
        <v>1181</v>
      </c>
      <c r="X28" s="18"/>
    </row>
    <row r="29" spans="1:24" ht="409.6" x14ac:dyDescent="0.3">
      <c r="A29" s="28" t="s">
        <v>779</v>
      </c>
      <c r="B29" s="18" t="s">
        <v>228</v>
      </c>
      <c r="C29" s="18" t="s">
        <v>108</v>
      </c>
      <c r="D29" s="28" t="s">
        <v>780</v>
      </c>
      <c r="E29" s="18" t="s">
        <v>59</v>
      </c>
      <c r="F29" s="18"/>
      <c r="G29" s="18"/>
      <c r="H29" s="18"/>
      <c r="I29" s="83">
        <v>285000</v>
      </c>
      <c r="J29" s="18" t="s">
        <v>380</v>
      </c>
      <c r="K29" s="18" t="s">
        <v>1078</v>
      </c>
      <c r="L29" s="18" t="s">
        <v>1100</v>
      </c>
      <c r="M29" s="18" t="s">
        <v>1082</v>
      </c>
      <c r="N29" s="18" t="s">
        <v>1079</v>
      </c>
      <c r="O29" s="62" t="s">
        <v>1076</v>
      </c>
      <c r="P29" s="18" t="s">
        <v>1077</v>
      </c>
      <c r="Q29" s="18" t="s">
        <v>59</v>
      </c>
      <c r="R29" s="18" t="s">
        <v>1080</v>
      </c>
      <c r="S29" s="18" t="s">
        <v>1081</v>
      </c>
      <c r="T29" s="18" t="s">
        <v>1085</v>
      </c>
      <c r="U29" s="18" t="s">
        <v>1083</v>
      </c>
      <c r="V29" s="43" t="s">
        <v>1086</v>
      </c>
      <c r="W29" s="42" t="s">
        <v>1084</v>
      </c>
      <c r="X29" s="18"/>
    </row>
    <row r="30" spans="1:24" ht="115.2" x14ac:dyDescent="0.3">
      <c r="A30" s="28" t="s">
        <v>1130</v>
      </c>
      <c r="B30" s="18" t="s">
        <v>228</v>
      </c>
      <c r="C30" s="18" t="s">
        <v>148</v>
      </c>
      <c r="D30" s="28" t="s">
        <v>1131</v>
      </c>
      <c r="E30" s="18" t="s">
        <v>59</v>
      </c>
      <c r="F30" s="18"/>
      <c r="G30" s="18"/>
      <c r="H30" s="18">
        <v>1</v>
      </c>
      <c r="I30" s="83">
        <v>205000</v>
      </c>
      <c r="J30" s="18" t="s">
        <v>1132</v>
      </c>
      <c r="K30" s="18" t="s">
        <v>1133</v>
      </c>
      <c r="L30" s="18" t="s">
        <v>1134</v>
      </c>
      <c r="M30" s="18"/>
      <c r="N30" s="18"/>
      <c r="O30" s="62" t="s">
        <v>1135</v>
      </c>
      <c r="P30" s="18"/>
      <c r="Q30" s="18"/>
      <c r="R30" s="18" t="s">
        <v>1136</v>
      </c>
      <c r="S30" s="18" t="s">
        <v>1137</v>
      </c>
      <c r="T30" s="18" t="s">
        <v>1138</v>
      </c>
      <c r="U30" s="18"/>
      <c r="V30" s="43" t="s">
        <v>1139</v>
      </c>
      <c r="W30" s="42"/>
      <c r="X30" s="18"/>
    </row>
    <row r="31" spans="1:24" ht="244.8" x14ac:dyDescent="0.3">
      <c r="A31" s="28" t="s">
        <v>781</v>
      </c>
      <c r="B31" s="18" t="s">
        <v>228</v>
      </c>
      <c r="C31" s="18" t="s">
        <v>148</v>
      </c>
      <c r="D31" s="28" t="s">
        <v>1140</v>
      </c>
      <c r="E31" s="18" t="s">
        <v>59</v>
      </c>
      <c r="F31" s="18"/>
      <c r="G31" s="18"/>
      <c r="H31" s="18">
        <v>1</v>
      </c>
      <c r="I31" s="83">
        <v>90000</v>
      </c>
      <c r="J31" s="18" t="s">
        <v>1132</v>
      </c>
      <c r="K31" s="18" t="s">
        <v>1141</v>
      </c>
      <c r="L31" s="18" t="s">
        <v>1142</v>
      </c>
      <c r="M31" s="18" t="s">
        <v>372</v>
      </c>
      <c r="N31" s="18" t="s">
        <v>1143</v>
      </c>
      <c r="O31" s="62"/>
      <c r="P31" s="18" t="s">
        <v>1144</v>
      </c>
      <c r="Q31" s="18" t="s">
        <v>59</v>
      </c>
      <c r="R31" s="18" t="s">
        <v>372</v>
      </c>
      <c r="S31" s="18"/>
      <c r="T31" s="18" t="s">
        <v>1184</v>
      </c>
      <c r="U31" s="18"/>
      <c r="V31" s="43"/>
      <c r="W31" s="42" t="s">
        <v>1183</v>
      </c>
      <c r="X31" s="18"/>
    </row>
    <row r="32" spans="1:24" ht="129.6" x14ac:dyDescent="0.3">
      <c r="A32" s="28" t="s">
        <v>1102</v>
      </c>
      <c r="B32" s="18" t="s">
        <v>228</v>
      </c>
      <c r="C32" s="18" t="s">
        <v>1145</v>
      </c>
      <c r="D32" s="28" t="s">
        <v>1146</v>
      </c>
      <c r="E32" s="18"/>
      <c r="F32" s="18"/>
      <c r="G32" s="18"/>
      <c r="H32" s="18"/>
      <c r="I32" s="83" t="s">
        <v>1107</v>
      </c>
      <c r="J32" s="18" t="s">
        <v>1147</v>
      </c>
      <c r="K32" s="18" t="s">
        <v>639</v>
      </c>
      <c r="L32" s="18" t="s">
        <v>640</v>
      </c>
      <c r="M32" s="18"/>
      <c r="N32" s="18" t="s">
        <v>641</v>
      </c>
      <c r="O32" s="62"/>
      <c r="P32" s="18" t="s">
        <v>82</v>
      </c>
      <c r="Q32" s="18" t="s">
        <v>642</v>
      </c>
      <c r="R32" s="18" t="s">
        <v>643</v>
      </c>
      <c r="S32" s="18"/>
      <c r="T32" s="18"/>
      <c r="U32" s="18"/>
      <c r="V32" s="43"/>
      <c r="W32" s="42" t="s">
        <v>644</v>
      </c>
      <c r="X32" s="18"/>
    </row>
    <row r="33" spans="1:24" ht="144" x14ac:dyDescent="0.3">
      <c r="A33" s="28" t="s">
        <v>1148</v>
      </c>
      <c r="B33" s="18" t="s">
        <v>228</v>
      </c>
      <c r="C33" s="18" t="s">
        <v>1149</v>
      </c>
      <c r="D33" s="28" t="s">
        <v>1157</v>
      </c>
      <c r="E33" s="18" t="s">
        <v>1150</v>
      </c>
      <c r="F33" s="18"/>
      <c r="G33" s="18"/>
      <c r="H33" s="18"/>
      <c r="I33" s="83" t="s">
        <v>1151</v>
      </c>
      <c r="J33" s="18" t="s">
        <v>1152</v>
      </c>
      <c r="K33" s="18" t="s">
        <v>1153</v>
      </c>
      <c r="L33" s="18" t="s">
        <v>1154</v>
      </c>
      <c r="M33" s="18" t="s">
        <v>1155</v>
      </c>
      <c r="N33" s="18"/>
      <c r="O33" s="62"/>
      <c r="P33" s="18" t="s">
        <v>1156</v>
      </c>
      <c r="Q33" s="18"/>
      <c r="R33" s="18" t="s">
        <v>1158</v>
      </c>
      <c r="S33" s="18"/>
      <c r="T33" s="18" t="s">
        <v>279</v>
      </c>
      <c r="U33" s="18"/>
      <c r="V33" s="43"/>
      <c r="W33" s="42" t="s">
        <v>1185</v>
      </c>
      <c r="X33" s="18"/>
    </row>
    <row r="34" spans="1:24" ht="409.6" x14ac:dyDescent="0.3">
      <c r="A34" s="28" t="s">
        <v>269</v>
      </c>
      <c r="B34" s="18" t="s">
        <v>228</v>
      </c>
      <c r="C34" s="18" t="s">
        <v>108</v>
      </c>
      <c r="D34" s="28" t="s">
        <v>270</v>
      </c>
      <c r="E34" s="18" t="s">
        <v>59</v>
      </c>
      <c r="F34" s="18"/>
      <c r="G34" s="18"/>
      <c r="H34" s="18">
        <v>1</v>
      </c>
      <c r="I34" s="83">
        <v>145000</v>
      </c>
      <c r="J34" s="18" t="s">
        <v>1159</v>
      </c>
      <c r="K34" s="18" t="s">
        <v>271</v>
      </c>
      <c r="L34" s="18" t="s">
        <v>272</v>
      </c>
      <c r="M34" s="18" t="s">
        <v>273</v>
      </c>
      <c r="N34" s="18" t="s">
        <v>274</v>
      </c>
      <c r="O34" s="18" t="s">
        <v>275</v>
      </c>
      <c r="P34" s="18" t="s">
        <v>276</v>
      </c>
      <c r="Q34" s="18" t="s">
        <v>59</v>
      </c>
      <c r="R34" s="18" t="s">
        <v>277</v>
      </c>
      <c r="S34" s="18" t="s">
        <v>278</v>
      </c>
      <c r="T34" s="18" t="s">
        <v>279</v>
      </c>
      <c r="U34" s="18" t="s">
        <v>120</v>
      </c>
      <c r="V34" s="43" t="s">
        <v>1160</v>
      </c>
      <c r="W34" s="42" t="s">
        <v>280</v>
      </c>
      <c r="X34" s="18"/>
    </row>
    <row r="35" spans="1:24" ht="409.6" x14ac:dyDescent="0.3">
      <c r="A35" s="18" t="s">
        <v>55</v>
      </c>
      <c r="B35" s="18" t="s">
        <v>56</v>
      </c>
      <c r="C35" s="18" t="s">
        <v>57</v>
      </c>
      <c r="D35" s="18" t="s">
        <v>58</v>
      </c>
      <c r="E35" s="18" t="s">
        <v>59</v>
      </c>
      <c r="F35" s="18"/>
      <c r="G35" s="18"/>
      <c r="H35" s="18">
        <v>1</v>
      </c>
      <c r="I35" s="98">
        <v>53352</v>
      </c>
      <c r="J35" s="18" t="s">
        <v>60</v>
      </c>
      <c r="K35" s="18" t="s">
        <v>61</v>
      </c>
      <c r="L35" s="18" t="s">
        <v>62</v>
      </c>
      <c r="M35" s="18" t="s">
        <v>63</v>
      </c>
      <c r="N35" s="18" t="s">
        <v>64</v>
      </c>
      <c r="O35" s="18" t="s">
        <v>65</v>
      </c>
      <c r="P35" s="18" t="s">
        <v>66</v>
      </c>
      <c r="Q35" s="18" t="s">
        <v>67</v>
      </c>
      <c r="R35" s="18" t="s">
        <v>68</v>
      </c>
      <c r="S35" s="18" t="s">
        <v>69</v>
      </c>
      <c r="T35" s="18" t="s">
        <v>70</v>
      </c>
      <c r="U35" s="18" t="s">
        <v>71</v>
      </c>
      <c r="V35" s="43" t="s">
        <v>72</v>
      </c>
      <c r="W35" s="42" t="s">
        <v>73</v>
      </c>
      <c r="X35" s="18"/>
    </row>
    <row r="36" spans="1:24" ht="409.6" x14ac:dyDescent="0.3">
      <c r="A36" s="18" t="s">
        <v>344</v>
      </c>
      <c r="B36" s="18" t="s">
        <v>345</v>
      </c>
      <c r="C36" s="18" t="s">
        <v>346</v>
      </c>
      <c r="D36" s="18" t="s">
        <v>347</v>
      </c>
      <c r="E36" s="18" t="s">
        <v>59</v>
      </c>
      <c r="F36" s="18">
        <v>1</v>
      </c>
      <c r="G36" s="18"/>
      <c r="H36" s="18"/>
      <c r="I36" s="85" t="s">
        <v>150</v>
      </c>
      <c r="J36" s="85" t="s">
        <v>150</v>
      </c>
      <c r="K36" s="46" t="s">
        <v>348</v>
      </c>
      <c r="L36" s="18" t="s">
        <v>349</v>
      </c>
      <c r="M36" s="85" t="s">
        <v>150</v>
      </c>
      <c r="N36" s="85" t="s">
        <v>150</v>
      </c>
      <c r="O36" s="85" t="s">
        <v>150</v>
      </c>
      <c r="P36" s="18" t="s">
        <v>82</v>
      </c>
      <c r="Q36" s="18" t="s">
        <v>59</v>
      </c>
      <c r="R36" s="18" t="s">
        <v>350</v>
      </c>
      <c r="S36" s="18" t="s">
        <v>351</v>
      </c>
      <c r="T36" s="18" t="s">
        <v>352</v>
      </c>
      <c r="U36" s="18" t="s">
        <v>120</v>
      </c>
      <c r="V36" s="43" t="s">
        <v>353</v>
      </c>
      <c r="W36" s="42" t="s">
        <v>354</v>
      </c>
      <c r="X36" s="18"/>
    </row>
    <row r="37" spans="1:24" ht="302.39999999999998" x14ac:dyDescent="0.3">
      <c r="A37" s="18" t="s">
        <v>355</v>
      </c>
      <c r="B37" s="18" t="s">
        <v>345</v>
      </c>
      <c r="C37" s="18" t="s">
        <v>356</v>
      </c>
      <c r="D37" s="18" t="s">
        <v>357</v>
      </c>
      <c r="E37" s="18" t="s">
        <v>59</v>
      </c>
      <c r="F37" s="18">
        <v>1</v>
      </c>
      <c r="G37" s="18"/>
      <c r="H37" s="18"/>
      <c r="I37" s="85" t="s">
        <v>150</v>
      </c>
      <c r="J37" s="85" t="s">
        <v>150</v>
      </c>
      <c r="K37" s="18" t="s">
        <v>358</v>
      </c>
      <c r="L37" s="18" t="s">
        <v>359</v>
      </c>
      <c r="M37" s="85" t="s">
        <v>150</v>
      </c>
      <c r="N37" s="18" t="s">
        <v>360</v>
      </c>
      <c r="O37" s="18" t="s">
        <v>361</v>
      </c>
      <c r="P37" s="18" t="s">
        <v>82</v>
      </c>
      <c r="Q37" s="85" t="s">
        <v>150</v>
      </c>
      <c r="R37" s="85" t="s">
        <v>150</v>
      </c>
      <c r="S37" s="85" t="s">
        <v>150</v>
      </c>
      <c r="T37" s="18" t="s">
        <v>341</v>
      </c>
      <c r="U37" s="18" t="s">
        <v>362</v>
      </c>
      <c r="V37" s="43"/>
      <c r="W37" s="42" t="s">
        <v>363</v>
      </c>
      <c r="X37" s="18"/>
    </row>
    <row r="38" spans="1:24" ht="409.6" x14ac:dyDescent="0.3">
      <c r="A38" s="18" t="s">
        <v>364</v>
      </c>
      <c r="B38" s="18" t="s">
        <v>345</v>
      </c>
      <c r="C38" s="18" t="s">
        <v>16</v>
      </c>
      <c r="D38" s="18" t="s">
        <v>365</v>
      </c>
      <c r="E38" s="18" t="s">
        <v>59</v>
      </c>
      <c r="F38" s="18"/>
      <c r="G38" s="18">
        <v>1</v>
      </c>
      <c r="H38" s="18"/>
      <c r="I38" s="84" t="s">
        <v>366</v>
      </c>
      <c r="J38" s="18"/>
      <c r="K38" s="18" t="s">
        <v>367</v>
      </c>
      <c r="L38" s="18" t="s">
        <v>368</v>
      </c>
      <c r="M38" s="18" t="s">
        <v>369</v>
      </c>
      <c r="N38" s="18" t="s">
        <v>370</v>
      </c>
      <c r="O38" s="18" t="s">
        <v>371</v>
      </c>
      <c r="P38" s="18" t="s">
        <v>366</v>
      </c>
      <c r="Q38" s="18" t="s">
        <v>59</v>
      </c>
      <c r="R38" s="18" t="s">
        <v>372</v>
      </c>
      <c r="S38" s="18" t="s">
        <v>372</v>
      </c>
      <c r="T38" s="18" t="s">
        <v>373</v>
      </c>
      <c r="U38" s="18"/>
      <c r="V38" s="43"/>
      <c r="W38" s="42" t="s">
        <v>374</v>
      </c>
      <c r="X38" s="18"/>
    </row>
    <row r="39" spans="1:24" ht="409.6" x14ac:dyDescent="0.3">
      <c r="A39" s="18" t="s">
        <v>375</v>
      </c>
      <c r="B39" s="18" t="s">
        <v>376</v>
      </c>
      <c r="C39" s="18" t="s">
        <v>377</v>
      </c>
      <c r="D39" s="18" t="s">
        <v>378</v>
      </c>
      <c r="E39" s="18" t="s">
        <v>59</v>
      </c>
      <c r="F39" s="18">
        <v>1</v>
      </c>
      <c r="G39" s="18"/>
      <c r="H39" s="18"/>
      <c r="I39" s="24" t="s">
        <v>379</v>
      </c>
      <c r="J39" s="18" t="s">
        <v>380</v>
      </c>
      <c r="K39" s="18" t="s">
        <v>381</v>
      </c>
      <c r="L39" s="18" t="s">
        <v>382</v>
      </c>
      <c r="M39" s="18" t="s">
        <v>383</v>
      </c>
      <c r="N39" s="18" t="s">
        <v>384</v>
      </c>
      <c r="O39" s="18" t="s">
        <v>385</v>
      </c>
      <c r="P39" s="18" t="s">
        <v>82</v>
      </c>
      <c r="Q39" s="18" t="s">
        <v>386</v>
      </c>
      <c r="R39" s="26" t="s">
        <v>387</v>
      </c>
      <c r="S39" s="18" t="s">
        <v>388</v>
      </c>
      <c r="T39" s="18" t="s">
        <v>389</v>
      </c>
      <c r="U39" s="18"/>
      <c r="V39" s="43"/>
      <c r="W39" s="42" t="s">
        <v>390</v>
      </c>
      <c r="X39" s="18"/>
    </row>
    <row r="40" spans="1:24" ht="409.6" x14ac:dyDescent="0.3">
      <c r="A40" s="18" t="s">
        <v>391</v>
      </c>
      <c r="B40" s="18" t="s">
        <v>392</v>
      </c>
      <c r="C40" s="18" t="s">
        <v>346</v>
      </c>
      <c r="D40" s="18" t="s">
        <v>393</v>
      </c>
      <c r="E40" s="18" t="s">
        <v>59</v>
      </c>
      <c r="F40" s="18">
        <v>1</v>
      </c>
      <c r="G40" s="18"/>
      <c r="H40" s="18"/>
      <c r="I40" s="24" t="s">
        <v>394</v>
      </c>
      <c r="J40" s="18" t="s">
        <v>193</v>
      </c>
      <c r="K40" s="18" t="s">
        <v>395</v>
      </c>
      <c r="L40" s="18" t="s">
        <v>396</v>
      </c>
      <c r="M40" s="18" t="s">
        <v>397</v>
      </c>
      <c r="N40" s="18" t="s">
        <v>398</v>
      </c>
      <c r="O40" s="18" t="s">
        <v>399</v>
      </c>
      <c r="P40" s="18" t="s">
        <v>82</v>
      </c>
      <c r="Q40" s="18" t="s">
        <v>400</v>
      </c>
      <c r="R40" s="24">
        <v>50</v>
      </c>
      <c r="S40" s="18" t="s">
        <v>401</v>
      </c>
      <c r="T40" s="18" t="s">
        <v>402</v>
      </c>
      <c r="U40" s="18" t="s">
        <v>403</v>
      </c>
      <c r="V40" s="43" t="s">
        <v>353</v>
      </c>
      <c r="W40" s="42" t="s">
        <v>404</v>
      </c>
      <c r="X40" s="18"/>
    </row>
    <row r="41" spans="1:24" ht="144" x14ac:dyDescent="0.3">
      <c r="A41" s="18" t="s">
        <v>405</v>
      </c>
      <c r="B41" s="18" t="s">
        <v>392</v>
      </c>
      <c r="C41" s="18" t="s">
        <v>57</v>
      </c>
      <c r="D41" s="18" t="s">
        <v>406</v>
      </c>
      <c r="E41" s="18" t="s">
        <v>59</v>
      </c>
      <c r="F41" s="18"/>
      <c r="G41" s="18">
        <v>1</v>
      </c>
      <c r="H41" s="18"/>
      <c r="I41" s="84" t="s">
        <v>150</v>
      </c>
      <c r="J41" s="18" t="s">
        <v>380</v>
      </c>
      <c r="K41" s="18" t="s">
        <v>407</v>
      </c>
      <c r="L41" s="24" t="s">
        <v>408</v>
      </c>
      <c r="M41" s="84"/>
      <c r="N41" s="18" t="s">
        <v>409</v>
      </c>
      <c r="O41" s="18" t="s">
        <v>410</v>
      </c>
      <c r="P41" s="62" t="s">
        <v>411</v>
      </c>
      <c r="Q41" s="18" t="s">
        <v>412</v>
      </c>
      <c r="R41" s="18" t="s">
        <v>372</v>
      </c>
      <c r="S41" s="18" t="s">
        <v>372</v>
      </c>
      <c r="T41" s="18" t="s">
        <v>413</v>
      </c>
      <c r="U41" s="18"/>
      <c r="V41" s="43"/>
      <c r="W41" s="42" t="s">
        <v>414</v>
      </c>
      <c r="X41" s="18" t="s">
        <v>415</v>
      </c>
    </row>
    <row r="42" spans="1:24" ht="409.6" x14ac:dyDescent="0.3">
      <c r="A42" s="18" t="s">
        <v>416</v>
      </c>
      <c r="B42" s="18" t="s">
        <v>392</v>
      </c>
      <c r="C42" s="18" t="s">
        <v>16</v>
      </c>
      <c r="D42" s="18" t="s">
        <v>417</v>
      </c>
      <c r="E42" s="18" t="s">
        <v>59</v>
      </c>
      <c r="F42" s="18"/>
      <c r="G42" s="18">
        <v>1</v>
      </c>
      <c r="H42" s="18"/>
      <c r="I42" s="84" t="s">
        <v>150</v>
      </c>
      <c r="J42" s="18" t="s">
        <v>380</v>
      </c>
      <c r="K42" s="18" t="s">
        <v>418</v>
      </c>
      <c r="L42" s="84" t="s">
        <v>150</v>
      </c>
      <c r="M42" s="84" t="s">
        <v>150</v>
      </c>
      <c r="N42" s="84" t="s">
        <v>150</v>
      </c>
      <c r="O42" s="18" t="e">
        <v>#VALUE!</v>
      </c>
      <c r="P42" s="18" t="s">
        <v>82</v>
      </c>
      <c r="Q42" s="18" t="s">
        <v>419</v>
      </c>
      <c r="R42" s="18" t="s">
        <v>420</v>
      </c>
      <c r="S42" s="84" t="s">
        <v>150</v>
      </c>
      <c r="T42" s="18" t="s">
        <v>421</v>
      </c>
      <c r="U42" s="18"/>
      <c r="V42" s="43"/>
      <c r="W42" s="42" t="s">
        <v>422</v>
      </c>
      <c r="X42" s="18"/>
    </row>
    <row r="43" spans="1:24" ht="331.2" x14ac:dyDescent="0.3">
      <c r="A43" s="18" t="s">
        <v>435</v>
      </c>
      <c r="B43" s="18" t="s">
        <v>345</v>
      </c>
      <c r="C43" s="18" t="s">
        <v>377</v>
      </c>
      <c r="D43" s="18" t="s">
        <v>436</v>
      </c>
      <c r="E43" s="18" t="s">
        <v>59</v>
      </c>
      <c r="F43" s="18"/>
      <c r="G43" s="18">
        <v>1</v>
      </c>
      <c r="H43" s="18"/>
      <c r="I43" s="18" t="s">
        <v>437</v>
      </c>
      <c r="J43" s="18"/>
      <c r="K43" s="18" t="s">
        <v>438</v>
      </c>
      <c r="L43" s="84" t="s">
        <v>150</v>
      </c>
      <c r="M43" s="84" t="s">
        <v>150</v>
      </c>
      <c r="N43" s="84" t="s">
        <v>150</v>
      </c>
      <c r="O43" s="18" t="s">
        <v>439</v>
      </c>
      <c r="P43" s="18" t="s">
        <v>440</v>
      </c>
      <c r="Q43" s="18" t="s">
        <v>441</v>
      </c>
      <c r="R43" s="84" t="s">
        <v>150</v>
      </c>
      <c r="S43" s="84" t="s">
        <v>150</v>
      </c>
      <c r="T43" s="18" t="s">
        <v>442</v>
      </c>
      <c r="U43" s="18"/>
      <c r="V43" s="43"/>
      <c r="W43" s="18" t="s">
        <v>443</v>
      </c>
      <c r="X43" s="18" t="s">
        <v>434</v>
      </c>
    </row>
    <row r="44" spans="1:24" ht="403.2" x14ac:dyDescent="0.3">
      <c r="A44" s="18" t="s">
        <v>444</v>
      </c>
      <c r="B44" s="18" t="s">
        <v>392</v>
      </c>
      <c r="C44" s="18" t="s">
        <v>377</v>
      </c>
      <c r="D44" s="18" t="s">
        <v>445</v>
      </c>
      <c r="E44" s="18" t="s">
        <v>59</v>
      </c>
      <c r="F44" s="18"/>
      <c r="G44" s="18">
        <v>1</v>
      </c>
      <c r="H44" s="18"/>
      <c r="I44" s="84" t="s">
        <v>150</v>
      </c>
      <c r="J44" s="18"/>
      <c r="K44" s="18" t="s">
        <v>446</v>
      </c>
      <c r="L44" s="18" t="s">
        <v>447</v>
      </c>
      <c r="M44" s="84" t="s">
        <v>150</v>
      </c>
      <c r="N44" s="84" t="s">
        <v>150</v>
      </c>
      <c r="O44" s="18" t="s">
        <v>448</v>
      </c>
      <c r="P44" s="18" t="s">
        <v>82</v>
      </c>
      <c r="Q44" s="18" t="s">
        <v>449</v>
      </c>
      <c r="R44" s="18" t="s">
        <v>450</v>
      </c>
      <c r="S44" s="84" t="s">
        <v>150</v>
      </c>
      <c r="T44" s="18" t="s">
        <v>451</v>
      </c>
      <c r="U44" s="18"/>
      <c r="V44" s="43"/>
      <c r="W44" s="18" t="s">
        <v>452</v>
      </c>
      <c r="X44" s="18" t="s">
        <v>434</v>
      </c>
    </row>
    <row r="45" spans="1:24" ht="409.6" x14ac:dyDescent="0.3">
      <c r="A45" s="18" t="s">
        <v>453</v>
      </c>
      <c r="B45" s="18" t="s">
        <v>454</v>
      </c>
      <c r="C45" s="18" t="s">
        <v>455</v>
      </c>
      <c r="D45" s="18" t="s">
        <v>456</v>
      </c>
      <c r="E45" s="18" t="s">
        <v>59</v>
      </c>
      <c r="F45" s="18"/>
      <c r="G45" s="18">
        <v>1</v>
      </c>
      <c r="H45" s="18"/>
      <c r="I45" s="18" t="s">
        <v>457</v>
      </c>
      <c r="J45" s="18"/>
      <c r="K45" s="18" t="s">
        <v>458</v>
      </c>
      <c r="L45" s="18" t="s">
        <v>459</v>
      </c>
      <c r="M45" s="18"/>
      <c r="N45" s="18" t="s">
        <v>460</v>
      </c>
      <c r="O45" s="18" t="s">
        <v>461</v>
      </c>
      <c r="P45" s="18" t="s">
        <v>457</v>
      </c>
      <c r="Q45" s="18" t="s">
        <v>59</v>
      </c>
      <c r="R45" s="18" t="s">
        <v>372</v>
      </c>
      <c r="S45" s="18" t="s">
        <v>462</v>
      </c>
      <c r="T45" s="18" t="s">
        <v>463</v>
      </c>
      <c r="U45" s="18"/>
      <c r="V45" s="43"/>
      <c r="W45" s="18" t="s">
        <v>464</v>
      </c>
      <c r="X45" s="18"/>
    </row>
    <row r="46" spans="1:24" ht="316.8" x14ac:dyDescent="0.3">
      <c r="A46" s="18" t="s">
        <v>423</v>
      </c>
      <c r="B46" s="18" t="s">
        <v>424</v>
      </c>
      <c r="C46" s="18" t="s">
        <v>346</v>
      </c>
      <c r="D46" s="18" t="s">
        <v>425</v>
      </c>
      <c r="E46" s="18" t="s">
        <v>59</v>
      </c>
      <c r="F46" s="18"/>
      <c r="G46" s="18">
        <v>1</v>
      </c>
      <c r="H46" s="18"/>
      <c r="I46" s="24"/>
      <c r="J46" s="18" t="s">
        <v>380</v>
      </c>
      <c r="K46" s="18" t="s">
        <v>426</v>
      </c>
      <c r="L46" s="18" t="s">
        <v>219</v>
      </c>
      <c r="M46" s="18" t="s">
        <v>427</v>
      </c>
      <c r="N46" s="18" t="s">
        <v>428</v>
      </c>
      <c r="O46" s="18" t="s">
        <v>429</v>
      </c>
      <c r="P46" s="18" t="s">
        <v>430</v>
      </c>
      <c r="Q46" s="18" t="s">
        <v>431</v>
      </c>
      <c r="R46" s="18" t="s">
        <v>372</v>
      </c>
      <c r="S46" s="18" t="s">
        <v>372</v>
      </c>
      <c r="T46" s="18" t="s">
        <v>432</v>
      </c>
      <c r="U46" s="18"/>
      <c r="V46" s="43"/>
      <c r="W46" s="18" t="s">
        <v>433</v>
      </c>
      <c r="X46" s="18" t="s">
        <v>434</v>
      </c>
    </row>
    <row r="47" spans="1:24" x14ac:dyDescent="0.3">
      <c r="A47" s="13"/>
      <c r="B47" s="13"/>
      <c r="C47" s="13"/>
      <c r="D47" s="13"/>
      <c r="E47" s="13"/>
      <c r="F47" s="13"/>
      <c r="G47" s="13"/>
      <c r="H47" s="13"/>
      <c r="I47" s="13"/>
      <c r="J47" s="13"/>
      <c r="K47" s="13"/>
      <c r="L47" s="13"/>
      <c r="M47" s="13"/>
      <c r="N47" s="13"/>
      <c r="O47" s="13"/>
      <c r="P47" s="13"/>
      <c r="Q47" s="13"/>
      <c r="R47" s="13"/>
      <c r="S47" s="13"/>
      <c r="T47" s="13"/>
      <c r="U47" s="13"/>
      <c r="V47" s="13"/>
      <c r="W47" s="13"/>
      <c r="X47" s="13"/>
    </row>
    <row r="48" spans="1:24" x14ac:dyDescent="0.3">
      <c r="A48" s="13"/>
      <c r="B48" s="13"/>
      <c r="C48" s="13"/>
      <c r="D48" s="13"/>
      <c r="E48" s="13"/>
      <c r="F48" s="13"/>
      <c r="G48" s="13"/>
      <c r="H48" s="13"/>
      <c r="I48" s="13"/>
      <c r="J48" s="13"/>
      <c r="K48" s="13"/>
      <c r="L48" s="13"/>
      <c r="M48" s="13"/>
      <c r="N48" s="13"/>
      <c r="O48" s="13"/>
      <c r="P48" s="13"/>
      <c r="Q48" s="13"/>
      <c r="R48" s="13"/>
      <c r="S48" s="13"/>
      <c r="T48" s="13"/>
      <c r="U48" s="13"/>
      <c r="V48" s="13"/>
      <c r="W48" s="13"/>
      <c r="X48" s="13"/>
    </row>
    <row r="49" spans="1:24" ht="18" x14ac:dyDescent="0.3">
      <c r="A49" s="129" t="s">
        <v>465</v>
      </c>
      <c r="B49" s="129"/>
      <c r="C49" s="129"/>
      <c r="D49" s="129"/>
      <c r="E49" s="129"/>
      <c r="F49" s="129"/>
      <c r="G49" s="129"/>
      <c r="H49" s="129"/>
      <c r="I49" s="129"/>
      <c r="J49" s="129"/>
      <c r="K49" s="129"/>
      <c r="L49" s="129"/>
      <c r="M49" s="129"/>
      <c r="N49" s="129"/>
      <c r="O49" s="129"/>
      <c r="P49" s="129"/>
      <c r="Q49" s="129"/>
      <c r="R49" s="129"/>
      <c r="S49" s="129"/>
      <c r="T49" s="129"/>
      <c r="U49" s="129"/>
      <c r="V49" s="129"/>
      <c r="W49" s="129"/>
      <c r="X49" s="129"/>
    </row>
    <row r="50" spans="1:24" ht="409.6" x14ac:dyDescent="0.3">
      <c r="A50" s="19" t="s">
        <v>499</v>
      </c>
      <c r="B50" s="19" t="s">
        <v>90</v>
      </c>
      <c r="C50" s="19" t="s">
        <v>16</v>
      </c>
      <c r="D50" s="19" t="s">
        <v>500</v>
      </c>
      <c r="E50" s="19" t="s">
        <v>59</v>
      </c>
      <c r="F50" s="19"/>
      <c r="G50" s="19">
        <v>1</v>
      </c>
      <c r="H50" s="19"/>
      <c r="I50" s="87">
        <v>46000000</v>
      </c>
      <c r="J50" s="19" t="s">
        <v>94</v>
      </c>
      <c r="K50" s="19" t="s">
        <v>501</v>
      </c>
      <c r="L50" s="19" t="s">
        <v>502</v>
      </c>
      <c r="M50" s="19" t="s">
        <v>503</v>
      </c>
      <c r="N50" s="19" t="s">
        <v>504</v>
      </c>
      <c r="O50" s="53" t="s">
        <v>505</v>
      </c>
      <c r="P50" s="19" t="s">
        <v>82</v>
      </c>
      <c r="Q50" s="19" t="s">
        <v>59</v>
      </c>
      <c r="R50" s="19" t="e">
        <v>#VALUE!</v>
      </c>
      <c r="S50" s="19" t="s">
        <v>506</v>
      </c>
      <c r="T50" s="19" t="s">
        <v>507</v>
      </c>
      <c r="U50" s="19" t="s">
        <v>120</v>
      </c>
      <c r="V50" s="40" t="s">
        <v>72</v>
      </c>
      <c r="W50" s="19" t="s">
        <v>508</v>
      </c>
      <c r="X50" s="19"/>
    </row>
    <row r="51" spans="1:24" ht="409.6" x14ac:dyDescent="0.3">
      <c r="A51" s="19" t="s">
        <v>509</v>
      </c>
      <c r="B51" s="19" t="s">
        <v>90</v>
      </c>
      <c r="C51" s="19" t="s">
        <v>510</v>
      </c>
      <c r="D51" s="54" t="s">
        <v>511</v>
      </c>
      <c r="E51" s="19" t="s">
        <v>59</v>
      </c>
      <c r="F51" s="19"/>
      <c r="G51" s="19"/>
      <c r="H51" s="19">
        <v>1</v>
      </c>
      <c r="I51" s="87">
        <v>29685000</v>
      </c>
      <c r="J51" s="19" t="s">
        <v>94</v>
      </c>
      <c r="K51" s="19" t="s">
        <v>512</v>
      </c>
      <c r="L51" s="19" t="s">
        <v>513</v>
      </c>
      <c r="M51" s="19" t="s">
        <v>514</v>
      </c>
      <c r="N51" s="19" t="s">
        <v>515</v>
      </c>
      <c r="O51" s="53" t="s">
        <v>516</v>
      </c>
      <c r="P51" s="19" t="s">
        <v>82</v>
      </c>
      <c r="Q51" s="19" t="s">
        <v>59</v>
      </c>
      <c r="R51" s="19" t="s">
        <v>517</v>
      </c>
      <c r="S51" s="19" t="s">
        <v>518</v>
      </c>
      <c r="T51" s="19" t="s">
        <v>519</v>
      </c>
      <c r="U51" s="19" t="s">
        <v>120</v>
      </c>
      <c r="V51" s="40" t="s">
        <v>321</v>
      </c>
      <c r="W51" s="41" t="s">
        <v>520</v>
      </c>
      <c r="X51" s="41"/>
    </row>
    <row r="52" spans="1:24" ht="409.6" x14ac:dyDescent="0.3">
      <c r="A52" s="19" t="s">
        <v>521</v>
      </c>
      <c r="B52" s="19" t="s">
        <v>90</v>
      </c>
      <c r="C52" s="19" t="s">
        <v>356</v>
      </c>
      <c r="D52" s="19" t="s">
        <v>522</v>
      </c>
      <c r="E52" s="19" t="s">
        <v>59</v>
      </c>
      <c r="F52" s="19"/>
      <c r="G52" s="19"/>
      <c r="H52" s="19">
        <v>1</v>
      </c>
      <c r="I52" s="87">
        <v>3960000</v>
      </c>
      <c r="J52" s="19" t="s">
        <v>94</v>
      </c>
      <c r="K52" s="19" t="s">
        <v>523</v>
      </c>
      <c r="L52" s="19" t="s">
        <v>502</v>
      </c>
      <c r="M52" s="19" t="s">
        <v>502</v>
      </c>
      <c r="N52" s="19" t="s">
        <v>524</v>
      </c>
      <c r="O52" s="19" t="s">
        <v>525</v>
      </c>
      <c r="P52" s="19" t="s">
        <v>82</v>
      </c>
      <c r="Q52" s="19" t="s">
        <v>59</v>
      </c>
      <c r="R52" s="19" t="s">
        <v>526</v>
      </c>
      <c r="S52" s="19" t="s">
        <v>527</v>
      </c>
      <c r="T52" s="19" t="s">
        <v>507</v>
      </c>
      <c r="U52" s="19" t="s">
        <v>120</v>
      </c>
      <c r="V52" s="40" t="s">
        <v>72</v>
      </c>
      <c r="W52" s="19" t="s">
        <v>528</v>
      </c>
      <c r="X52" s="19"/>
    </row>
    <row r="53" spans="1:24" ht="409.6" x14ac:dyDescent="0.3">
      <c r="A53" s="19" t="s">
        <v>555</v>
      </c>
      <c r="B53" s="19" t="s">
        <v>90</v>
      </c>
      <c r="C53" s="19" t="s">
        <v>216</v>
      </c>
      <c r="D53" s="19" t="s">
        <v>556</v>
      </c>
      <c r="E53" s="19" t="s">
        <v>59</v>
      </c>
      <c r="F53" s="19"/>
      <c r="G53" s="19"/>
      <c r="H53" s="19">
        <v>1</v>
      </c>
      <c r="I53" s="87">
        <v>1150000</v>
      </c>
      <c r="J53" s="19" t="s">
        <v>557</v>
      </c>
      <c r="K53" s="19" t="s">
        <v>558</v>
      </c>
      <c r="L53" s="19" t="s">
        <v>559</v>
      </c>
      <c r="M53" s="19" t="s">
        <v>560</v>
      </c>
      <c r="N53" s="54" t="s">
        <v>561</v>
      </c>
      <c r="O53" s="19" t="s">
        <v>562</v>
      </c>
      <c r="P53" s="19" t="s">
        <v>82</v>
      </c>
      <c r="Q53" s="19" t="s">
        <v>59</v>
      </c>
      <c r="R53" s="19" t="e">
        <v>#VALUE!</v>
      </c>
      <c r="S53" s="19" t="s">
        <v>563</v>
      </c>
      <c r="T53" s="19" t="s">
        <v>564</v>
      </c>
      <c r="U53" s="19" t="s">
        <v>120</v>
      </c>
      <c r="V53" s="40" t="s">
        <v>133</v>
      </c>
      <c r="W53" s="41" t="s">
        <v>565</v>
      </c>
      <c r="X53" s="19"/>
    </row>
    <row r="54" spans="1:24" ht="409.6" x14ac:dyDescent="0.3">
      <c r="A54" s="19" t="s">
        <v>587</v>
      </c>
      <c r="B54" s="19" t="s">
        <v>90</v>
      </c>
      <c r="C54" s="19" t="s">
        <v>16</v>
      </c>
      <c r="D54" s="19" t="s">
        <v>588</v>
      </c>
      <c r="E54" s="19" t="s">
        <v>59</v>
      </c>
      <c r="F54" s="19"/>
      <c r="G54" s="19">
        <v>1</v>
      </c>
      <c r="H54" s="19"/>
      <c r="I54" s="87">
        <v>571000</v>
      </c>
      <c r="J54" s="19" t="s">
        <v>589</v>
      </c>
      <c r="K54" s="19" t="s">
        <v>590</v>
      </c>
      <c r="L54" s="19" t="s">
        <v>591</v>
      </c>
      <c r="M54" s="19" t="s">
        <v>592</v>
      </c>
      <c r="N54" s="19" t="s">
        <v>593</v>
      </c>
      <c r="O54" s="19" t="s">
        <v>594</v>
      </c>
      <c r="P54" s="19" t="s">
        <v>82</v>
      </c>
      <c r="Q54" s="19" t="s">
        <v>59</v>
      </c>
      <c r="R54" s="19" t="s">
        <v>595</v>
      </c>
      <c r="S54" s="19" t="s">
        <v>596</v>
      </c>
      <c r="T54" s="19" t="s">
        <v>597</v>
      </c>
      <c r="U54" s="19" t="s">
        <v>120</v>
      </c>
      <c r="V54" s="40" t="s">
        <v>598</v>
      </c>
      <c r="W54" s="41" t="s">
        <v>599</v>
      </c>
      <c r="X54" s="19"/>
    </row>
    <row r="55" spans="1:24" ht="403.2" x14ac:dyDescent="0.3">
      <c r="A55" s="19" t="s">
        <v>610</v>
      </c>
      <c r="B55" s="19" t="s">
        <v>90</v>
      </c>
      <c r="C55" s="19" t="s">
        <v>229</v>
      </c>
      <c r="D55" s="19" t="s">
        <v>611</v>
      </c>
      <c r="E55" s="19" t="s">
        <v>59</v>
      </c>
      <c r="F55" s="19"/>
      <c r="G55" s="19">
        <v>1</v>
      </c>
      <c r="H55" s="19"/>
      <c r="I55" s="87">
        <v>360000</v>
      </c>
      <c r="J55" s="19" t="s">
        <v>380</v>
      </c>
      <c r="K55" s="19" t="s">
        <v>612</v>
      </c>
      <c r="L55" s="19" t="s">
        <v>613</v>
      </c>
      <c r="M55" s="19" t="s">
        <v>614</v>
      </c>
      <c r="N55" s="54" t="s">
        <v>615</v>
      </c>
      <c r="O55" s="64" t="s">
        <v>150</v>
      </c>
      <c r="P55" s="19" t="s">
        <v>82</v>
      </c>
      <c r="Q55" s="19" t="s">
        <v>616</v>
      </c>
      <c r="R55" s="64" t="s">
        <v>150</v>
      </c>
      <c r="S55" s="64" t="s">
        <v>150</v>
      </c>
      <c r="T55" s="19" t="s">
        <v>617</v>
      </c>
      <c r="U55" s="19" t="s">
        <v>120</v>
      </c>
      <c r="V55" s="40" t="s">
        <v>72</v>
      </c>
      <c r="W55" s="19" t="s">
        <v>618</v>
      </c>
      <c r="X55" s="19"/>
    </row>
    <row r="56" spans="1:24" ht="172.8" x14ac:dyDescent="0.3">
      <c r="A56" s="19" t="s">
        <v>645</v>
      </c>
      <c r="B56" s="19" t="s">
        <v>90</v>
      </c>
      <c r="C56" s="19" t="s">
        <v>16</v>
      </c>
      <c r="D56" s="19" t="s">
        <v>646</v>
      </c>
      <c r="E56" s="19" t="s">
        <v>59</v>
      </c>
      <c r="F56" s="19"/>
      <c r="G56" s="19">
        <v>1</v>
      </c>
      <c r="H56" s="19"/>
      <c r="I56" s="87">
        <v>150000</v>
      </c>
      <c r="J56" s="19" t="s">
        <v>380</v>
      </c>
      <c r="K56" s="19" t="s">
        <v>647</v>
      </c>
      <c r="L56" s="19" t="s">
        <v>648</v>
      </c>
      <c r="M56" s="64" t="s">
        <v>372</v>
      </c>
      <c r="N56" s="19" t="s">
        <v>649</v>
      </c>
      <c r="O56" s="64" t="s">
        <v>150</v>
      </c>
      <c r="P56" s="19" t="s">
        <v>82</v>
      </c>
      <c r="Q56" s="19" t="s">
        <v>59</v>
      </c>
      <c r="R56" s="64" t="s">
        <v>372</v>
      </c>
      <c r="S56" s="64" t="s">
        <v>150</v>
      </c>
      <c r="T56" s="19" t="s">
        <v>650</v>
      </c>
      <c r="U56" s="19" t="s">
        <v>120</v>
      </c>
      <c r="V56" s="40" t="s">
        <v>651</v>
      </c>
      <c r="W56" s="19" t="s">
        <v>652</v>
      </c>
      <c r="X56" s="19"/>
    </row>
    <row r="57" spans="1:24" ht="409.6" x14ac:dyDescent="0.3">
      <c r="A57" s="19" t="s">
        <v>701</v>
      </c>
      <c r="B57" s="19" t="s">
        <v>702</v>
      </c>
      <c r="C57" s="19" t="s">
        <v>703</v>
      </c>
      <c r="D57" s="19" t="s">
        <v>704</v>
      </c>
      <c r="E57" s="19" t="s">
        <v>59</v>
      </c>
      <c r="F57" s="38"/>
      <c r="G57" s="38"/>
      <c r="H57" s="38">
        <v>1</v>
      </c>
      <c r="I57" s="64" t="s">
        <v>150</v>
      </c>
      <c r="J57" s="19" t="s">
        <v>705</v>
      </c>
      <c r="K57" s="19" t="s">
        <v>706</v>
      </c>
      <c r="L57" s="19" t="s">
        <v>707</v>
      </c>
      <c r="M57" s="19" t="s">
        <v>708</v>
      </c>
      <c r="N57" s="19" t="s">
        <v>709</v>
      </c>
      <c r="O57" s="64" t="s">
        <v>150</v>
      </c>
      <c r="P57" s="19" t="s">
        <v>82</v>
      </c>
      <c r="Q57" s="19" t="s">
        <v>696</v>
      </c>
      <c r="R57" s="64" t="s">
        <v>150</v>
      </c>
      <c r="S57" s="64" t="s">
        <v>150</v>
      </c>
      <c r="T57" s="19" t="s">
        <v>710</v>
      </c>
      <c r="U57" s="19" t="s">
        <v>403</v>
      </c>
      <c r="V57" s="40" t="s">
        <v>321</v>
      </c>
      <c r="W57" s="19" t="s">
        <v>711</v>
      </c>
      <c r="X57" s="19"/>
    </row>
    <row r="58" spans="1:24" ht="409.6" x14ac:dyDescent="0.3">
      <c r="A58" s="19" t="s">
        <v>566</v>
      </c>
      <c r="B58" s="19" t="s">
        <v>75</v>
      </c>
      <c r="C58" s="19" t="s">
        <v>356</v>
      </c>
      <c r="D58" s="19" t="s">
        <v>567</v>
      </c>
      <c r="E58" s="19" t="s">
        <v>59</v>
      </c>
      <c r="F58" s="38"/>
      <c r="G58" s="38">
        <v>1</v>
      </c>
      <c r="H58" s="38"/>
      <c r="I58" s="87">
        <v>900000</v>
      </c>
      <c r="J58" s="19" t="s">
        <v>110</v>
      </c>
      <c r="K58" s="19" t="s">
        <v>568</v>
      </c>
      <c r="L58" s="19" t="s">
        <v>569</v>
      </c>
      <c r="M58" s="19" t="s">
        <v>570</v>
      </c>
      <c r="N58" s="19" t="s">
        <v>571</v>
      </c>
      <c r="O58" s="19" t="s">
        <v>572</v>
      </c>
      <c r="P58" s="19" t="s">
        <v>82</v>
      </c>
      <c r="Q58" s="19" t="s">
        <v>573</v>
      </c>
      <c r="R58" s="19" t="s">
        <v>574</v>
      </c>
      <c r="S58" s="19" t="s">
        <v>575</v>
      </c>
      <c r="T58" s="19" t="s">
        <v>576</v>
      </c>
      <c r="U58" s="19" t="s">
        <v>120</v>
      </c>
      <c r="V58" s="40" t="s">
        <v>133</v>
      </c>
      <c r="W58" s="41" t="s">
        <v>577</v>
      </c>
      <c r="X58" s="19"/>
    </row>
    <row r="59" spans="1:24" ht="409.6" x14ac:dyDescent="0.3">
      <c r="A59" s="19" t="s">
        <v>578</v>
      </c>
      <c r="B59" s="19" t="s">
        <v>75</v>
      </c>
      <c r="C59" s="19" t="s">
        <v>488</v>
      </c>
      <c r="D59" s="19" t="s">
        <v>579</v>
      </c>
      <c r="E59" s="19" t="s">
        <v>59</v>
      </c>
      <c r="F59" s="38"/>
      <c r="G59" s="38"/>
      <c r="H59" s="38">
        <v>1</v>
      </c>
      <c r="I59" s="87">
        <v>775000</v>
      </c>
      <c r="J59" s="19" t="s">
        <v>380</v>
      </c>
      <c r="K59" s="19" t="s">
        <v>580</v>
      </c>
      <c r="L59" s="19" t="s">
        <v>581</v>
      </c>
      <c r="M59" s="19" t="s">
        <v>78</v>
      </c>
      <c r="N59" s="19" t="s">
        <v>582</v>
      </c>
      <c r="O59" s="64" t="s">
        <v>150</v>
      </c>
      <c r="P59" s="19" t="s">
        <v>82</v>
      </c>
      <c r="Q59" s="19" t="s">
        <v>59</v>
      </c>
      <c r="R59" s="19" t="s">
        <v>583</v>
      </c>
      <c r="S59" s="19" t="s">
        <v>584</v>
      </c>
      <c r="T59" s="19" t="s">
        <v>585</v>
      </c>
      <c r="U59" s="19" t="s">
        <v>120</v>
      </c>
      <c r="V59" s="40" t="s">
        <v>372</v>
      </c>
      <c r="W59" s="41" t="s">
        <v>586</v>
      </c>
      <c r="X59" s="19"/>
    </row>
    <row r="60" spans="1:24" ht="409.6" x14ac:dyDescent="0.3">
      <c r="A60" s="19" t="s">
        <v>619</v>
      </c>
      <c r="B60" s="19" t="s">
        <v>75</v>
      </c>
      <c r="C60" s="19" t="s">
        <v>229</v>
      </c>
      <c r="D60" s="19" t="s">
        <v>620</v>
      </c>
      <c r="E60" s="19" t="s">
        <v>59</v>
      </c>
      <c r="F60" s="38"/>
      <c r="G60" s="38"/>
      <c r="H60" s="38">
        <v>1</v>
      </c>
      <c r="I60" s="87">
        <v>324000</v>
      </c>
      <c r="J60" s="19" t="s">
        <v>380</v>
      </c>
      <c r="K60" s="19" t="s">
        <v>621</v>
      </c>
      <c r="L60" s="19" t="s">
        <v>622</v>
      </c>
      <c r="M60" s="19" t="s">
        <v>623</v>
      </c>
      <c r="N60" s="19" t="s">
        <v>624</v>
      </c>
      <c r="O60" s="19"/>
      <c r="P60" s="19" t="s">
        <v>82</v>
      </c>
      <c r="Q60" s="19" t="s">
        <v>59</v>
      </c>
      <c r="R60" s="19" t="s">
        <v>625</v>
      </c>
      <c r="S60" s="19" t="s">
        <v>626</v>
      </c>
      <c r="T60" s="19" t="s">
        <v>627</v>
      </c>
      <c r="U60" s="19" t="s">
        <v>628</v>
      </c>
      <c r="V60" s="40" t="s">
        <v>372</v>
      </c>
      <c r="W60" s="19" t="s">
        <v>629</v>
      </c>
      <c r="X60" s="19"/>
    </row>
    <row r="61" spans="1:24" ht="86.4" x14ac:dyDescent="0.3">
      <c r="A61" s="19" t="s">
        <v>633</v>
      </c>
      <c r="B61" s="19" t="s">
        <v>75</v>
      </c>
      <c r="C61" s="19" t="s">
        <v>634</v>
      </c>
      <c r="D61" s="19" t="s">
        <v>635</v>
      </c>
      <c r="E61" s="19" t="s">
        <v>59</v>
      </c>
      <c r="F61" s="38">
        <v>1</v>
      </c>
      <c r="G61" s="38"/>
      <c r="H61" s="38"/>
      <c r="I61" s="87">
        <v>278000</v>
      </c>
      <c r="J61" s="19"/>
      <c r="K61" s="19"/>
      <c r="L61" s="19"/>
      <c r="M61" s="19"/>
      <c r="N61" s="19"/>
      <c r="O61" s="19" t="s">
        <v>636</v>
      </c>
      <c r="P61" s="64"/>
      <c r="Q61" s="19"/>
      <c r="R61" s="19"/>
      <c r="S61" s="19"/>
      <c r="T61" s="19"/>
      <c r="U61" s="19"/>
      <c r="V61" s="40"/>
      <c r="W61" s="19"/>
      <c r="X61" s="19" t="s">
        <v>637</v>
      </c>
    </row>
    <row r="62" spans="1:24" ht="374.4" x14ac:dyDescent="0.3">
      <c r="A62" s="19" t="s">
        <v>657</v>
      </c>
      <c r="B62" s="19" t="s">
        <v>75</v>
      </c>
      <c r="C62" s="19" t="s">
        <v>229</v>
      </c>
      <c r="D62" s="19" t="s">
        <v>658</v>
      </c>
      <c r="E62" s="19" t="s">
        <v>59</v>
      </c>
      <c r="F62" s="38"/>
      <c r="G62" s="38"/>
      <c r="H62" s="38">
        <v>1</v>
      </c>
      <c r="I62" s="87" t="s">
        <v>659</v>
      </c>
      <c r="J62" s="19" t="s">
        <v>660</v>
      </c>
      <c r="K62" s="19" t="s">
        <v>661</v>
      </c>
      <c r="L62" s="19" t="s">
        <v>662</v>
      </c>
      <c r="M62" s="19" t="s">
        <v>663</v>
      </c>
      <c r="N62" s="19" t="s">
        <v>664</v>
      </c>
      <c r="O62" s="19" t="s">
        <v>665</v>
      </c>
      <c r="P62" s="19" t="s">
        <v>82</v>
      </c>
      <c r="Q62" s="19" t="s">
        <v>666</v>
      </c>
      <c r="R62" s="19" t="s">
        <v>667</v>
      </c>
      <c r="S62" s="19" t="s">
        <v>668</v>
      </c>
      <c r="T62" s="19" t="s">
        <v>669</v>
      </c>
      <c r="U62" s="19" t="s">
        <v>120</v>
      </c>
      <c r="V62" s="40" t="s">
        <v>321</v>
      </c>
      <c r="W62" s="19" t="s">
        <v>670</v>
      </c>
      <c r="X62" s="19"/>
    </row>
    <row r="63" spans="1:24" ht="345.6" x14ac:dyDescent="0.3">
      <c r="A63" s="29" t="s">
        <v>608</v>
      </c>
      <c r="B63" s="19" t="s">
        <v>228</v>
      </c>
      <c r="C63" s="19" t="s">
        <v>148</v>
      </c>
      <c r="D63" s="29" t="s">
        <v>609</v>
      </c>
      <c r="E63" s="19" t="s">
        <v>59</v>
      </c>
      <c r="F63" s="19"/>
      <c r="G63" s="19"/>
      <c r="H63" s="19">
        <v>1</v>
      </c>
      <c r="I63" s="88">
        <v>415000</v>
      </c>
      <c r="J63" s="19" t="s">
        <v>1161</v>
      </c>
      <c r="K63" s="19" t="s">
        <v>1188</v>
      </c>
      <c r="L63" s="19" t="s">
        <v>1186</v>
      </c>
      <c r="M63" s="64" t="s">
        <v>1186</v>
      </c>
      <c r="N63" s="94"/>
      <c r="O63" s="19"/>
      <c r="P63" s="94"/>
      <c r="Q63" s="20" t="s">
        <v>59</v>
      </c>
      <c r="R63" s="94"/>
      <c r="S63" s="19" t="s">
        <v>1187</v>
      </c>
      <c r="T63" s="19" t="s">
        <v>1174</v>
      </c>
      <c r="U63" s="94"/>
      <c r="V63" s="40"/>
      <c r="W63" s="41" t="s">
        <v>1162</v>
      </c>
      <c r="X63" s="19"/>
    </row>
    <row r="64" spans="1:24" ht="244.8" x14ac:dyDescent="0.3">
      <c r="A64" s="29" t="s">
        <v>630</v>
      </c>
      <c r="B64" s="19" t="s">
        <v>228</v>
      </c>
      <c r="C64" s="19" t="s">
        <v>216</v>
      </c>
      <c r="D64" s="29" t="s">
        <v>631</v>
      </c>
      <c r="E64" s="19" t="s">
        <v>59</v>
      </c>
      <c r="F64" s="19"/>
      <c r="G64" s="19"/>
      <c r="H64" s="19">
        <v>1</v>
      </c>
      <c r="I64" s="88">
        <v>320000</v>
      </c>
      <c r="J64" s="64"/>
      <c r="K64" s="19" t="s">
        <v>1190</v>
      </c>
      <c r="L64" s="19" t="s">
        <v>1191</v>
      </c>
      <c r="M64" s="94"/>
      <c r="N64" s="94"/>
      <c r="O64" s="19" t="s">
        <v>632</v>
      </c>
      <c r="P64" s="20" t="s">
        <v>82</v>
      </c>
      <c r="Q64" s="20"/>
      <c r="R64" s="94"/>
      <c r="S64" s="94"/>
      <c r="T64" s="19" t="s">
        <v>1192</v>
      </c>
      <c r="U64" s="64"/>
      <c r="V64" s="40"/>
      <c r="W64" s="19" t="s">
        <v>1189</v>
      </c>
      <c r="X64" s="19"/>
    </row>
    <row r="65" spans="1:24" ht="129.6" x14ac:dyDescent="0.3">
      <c r="A65" s="29" t="s">
        <v>1101</v>
      </c>
      <c r="B65" s="19" t="s">
        <v>228</v>
      </c>
      <c r="C65" s="19" t="s">
        <v>216</v>
      </c>
      <c r="D65" s="29" t="s">
        <v>638</v>
      </c>
      <c r="E65" s="19" t="s">
        <v>59</v>
      </c>
      <c r="F65" s="19">
        <v>1</v>
      </c>
      <c r="G65" s="19"/>
      <c r="H65" s="19"/>
      <c r="I65" s="88">
        <v>179978</v>
      </c>
      <c r="J65" s="19"/>
      <c r="K65" s="19" t="s">
        <v>639</v>
      </c>
      <c r="L65" s="19" t="s">
        <v>640</v>
      </c>
      <c r="M65" s="64" t="s">
        <v>150</v>
      </c>
      <c r="N65" s="19" t="s">
        <v>641</v>
      </c>
      <c r="O65" s="64" t="s">
        <v>150</v>
      </c>
      <c r="P65" s="19" t="s">
        <v>82</v>
      </c>
      <c r="Q65" s="19" t="s">
        <v>642</v>
      </c>
      <c r="R65" s="19" t="s">
        <v>643</v>
      </c>
      <c r="S65" s="64" t="s">
        <v>150</v>
      </c>
      <c r="T65" s="64" t="s">
        <v>150</v>
      </c>
      <c r="U65" s="64"/>
      <c r="V65" s="40"/>
      <c r="W65" s="19" t="s">
        <v>644</v>
      </c>
      <c r="X65" s="19"/>
    </row>
    <row r="66" spans="1:24" ht="72" x14ac:dyDescent="0.3">
      <c r="A66" s="29" t="s">
        <v>653</v>
      </c>
      <c r="B66" s="19" t="s">
        <v>228</v>
      </c>
      <c r="C66" s="19" t="s">
        <v>108</v>
      </c>
      <c r="D66" s="29" t="s">
        <v>654</v>
      </c>
      <c r="E66" s="19" t="s">
        <v>59</v>
      </c>
      <c r="F66" s="19">
        <v>1</v>
      </c>
      <c r="G66" s="19"/>
      <c r="H66" s="19"/>
      <c r="I66" s="88">
        <v>115000</v>
      </c>
      <c r="J66" s="130" t="s">
        <v>150</v>
      </c>
      <c r="K66" s="130"/>
      <c r="L66" s="130"/>
      <c r="M66" s="130"/>
      <c r="N66" s="130"/>
      <c r="O66" s="130"/>
      <c r="P66" s="130"/>
      <c r="Q66" s="130"/>
      <c r="R66" s="130"/>
      <c r="S66" s="130"/>
      <c r="T66" s="130"/>
      <c r="U66" s="130"/>
      <c r="V66" s="130"/>
      <c r="W66" s="130"/>
      <c r="X66" s="19"/>
    </row>
    <row r="67" spans="1:24" ht="187.2" x14ac:dyDescent="0.3">
      <c r="A67" s="29" t="s">
        <v>1163</v>
      </c>
      <c r="B67" s="19" t="s">
        <v>228</v>
      </c>
      <c r="C67" s="19" t="s">
        <v>356</v>
      </c>
      <c r="D67" s="29" t="s">
        <v>1164</v>
      </c>
      <c r="E67" s="19" t="s">
        <v>59</v>
      </c>
      <c r="F67" s="19"/>
      <c r="G67" s="19"/>
      <c r="H67" s="19">
        <v>1</v>
      </c>
      <c r="I67" s="88"/>
      <c r="J67" s="19" t="s">
        <v>1165</v>
      </c>
      <c r="K67" s="19" t="s">
        <v>1195</v>
      </c>
      <c r="L67" s="19" t="s">
        <v>1194</v>
      </c>
      <c r="M67" s="64"/>
      <c r="N67" s="19"/>
      <c r="O67" s="64"/>
      <c r="P67" s="19" t="s">
        <v>82</v>
      </c>
      <c r="Q67" s="19"/>
      <c r="R67" s="19"/>
      <c r="S67" s="19" t="s">
        <v>1166</v>
      </c>
      <c r="T67" s="19" t="s">
        <v>1196</v>
      </c>
      <c r="U67" s="64"/>
      <c r="V67" s="40"/>
      <c r="W67" s="19" t="s">
        <v>1193</v>
      </c>
      <c r="X67" s="19"/>
    </row>
    <row r="68" spans="1:24" ht="72" x14ac:dyDescent="0.3">
      <c r="A68" s="63" t="s">
        <v>655</v>
      </c>
      <c r="B68" s="19" t="s">
        <v>228</v>
      </c>
      <c r="C68" s="19" t="s">
        <v>356</v>
      </c>
      <c r="D68" s="29" t="s">
        <v>656</v>
      </c>
      <c r="E68" s="19" t="s">
        <v>59</v>
      </c>
      <c r="F68" s="19"/>
      <c r="G68" s="19"/>
      <c r="H68" s="19">
        <v>1</v>
      </c>
      <c r="I68" s="88">
        <v>113342</v>
      </c>
      <c r="J68" s="19"/>
      <c r="K68" s="19"/>
      <c r="L68" s="19"/>
      <c r="M68" s="64"/>
      <c r="N68" s="19"/>
      <c r="O68" s="64"/>
      <c r="P68" s="19"/>
      <c r="Q68" s="19"/>
      <c r="R68" s="19"/>
      <c r="S68" s="19"/>
      <c r="T68" s="19"/>
      <c r="U68" s="64"/>
      <c r="V68" s="40"/>
      <c r="W68" s="19"/>
      <c r="X68" s="19"/>
    </row>
    <row r="69" spans="1:24" ht="409.6" x14ac:dyDescent="0.3">
      <c r="A69" s="19" t="s">
        <v>529</v>
      </c>
      <c r="B69" s="19" t="s">
        <v>530</v>
      </c>
      <c r="C69" s="19" t="s">
        <v>356</v>
      </c>
      <c r="D69" s="19" t="s">
        <v>531</v>
      </c>
      <c r="E69" s="19" t="s">
        <v>59</v>
      </c>
      <c r="F69" s="19"/>
      <c r="G69" s="19"/>
      <c r="H69" s="19">
        <v>1</v>
      </c>
      <c r="I69" s="87">
        <v>3520000</v>
      </c>
      <c r="J69" s="19" t="s">
        <v>94</v>
      </c>
      <c r="K69" s="19" t="s">
        <v>532</v>
      </c>
      <c r="L69" s="19" t="s">
        <v>533</v>
      </c>
      <c r="M69" s="19" t="s">
        <v>534</v>
      </c>
      <c r="N69" s="19" t="s">
        <v>535</v>
      </c>
      <c r="O69" s="19" t="s">
        <v>536</v>
      </c>
      <c r="P69" s="19" t="s">
        <v>82</v>
      </c>
      <c r="Q69" s="19" t="s">
        <v>67</v>
      </c>
      <c r="R69" s="55" t="s">
        <v>537</v>
      </c>
      <c r="S69" s="19" t="s">
        <v>538</v>
      </c>
      <c r="T69" s="19" t="s">
        <v>539</v>
      </c>
      <c r="U69" s="19" t="s">
        <v>540</v>
      </c>
      <c r="V69" s="40" t="s">
        <v>72</v>
      </c>
      <c r="W69" s="41" t="s">
        <v>541</v>
      </c>
      <c r="X69" s="19"/>
    </row>
    <row r="70" spans="1:24" ht="409.6" x14ac:dyDescent="0.3">
      <c r="A70" s="19" t="s">
        <v>600</v>
      </c>
      <c r="B70" s="19" t="s">
        <v>530</v>
      </c>
      <c r="C70" s="19" t="s">
        <v>601</v>
      </c>
      <c r="D70" s="19" t="s">
        <v>602</v>
      </c>
      <c r="E70" s="19" t="s">
        <v>603</v>
      </c>
      <c r="F70" s="20"/>
      <c r="G70" s="20">
        <v>1</v>
      </c>
      <c r="H70" s="20">
        <v>1</v>
      </c>
      <c r="I70" s="87">
        <v>480000</v>
      </c>
      <c r="J70" s="20" t="s">
        <v>94</v>
      </c>
      <c r="K70" s="53" t="s">
        <v>604</v>
      </c>
      <c r="L70" s="20" t="s">
        <v>219</v>
      </c>
      <c r="M70" s="19" t="s">
        <v>605</v>
      </c>
      <c r="N70" s="94" t="s">
        <v>150</v>
      </c>
      <c r="O70" s="94" t="s">
        <v>150</v>
      </c>
      <c r="P70" s="20" t="s">
        <v>82</v>
      </c>
      <c r="Q70" s="20" t="s">
        <v>67</v>
      </c>
      <c r="R70" s="94" t="s">
        <v>150</v>
      </c>
      <c r="S70" s="94" t="s">
        <v>150</v>
      </c>
      <c r="T70" s="19" t="s">
        <v>606</v>
      </c>
      <c r="U70" s="20"/>
      <c r="V70" s="20"/>
      <c r="W70" s="41" t="s">
        <v>607</v>
      </c>
      <c r="X70" s="19"/>
    </row>
    <row r="71" spans="1:24" ht="144" x14ac:dyDescent="0.3">
      <c r="A71" s="19" t="s">
        <v>712</v>
      </c>
      <c r="B71" s="19" t="s">
        <v>530</v>
      </c>
      <c r="C71" s="19" t="s">
        <v>601</v>
      </c>
      <c r="D71" s="59" t="s">
        <v>713</v>
      </c>
      <c r="E71" s="19" t="s">
        <v>603</v>
      </c>
      <c r="F71" s="60"/>
      <c r="G71" s="60">
        <v>1</v>
      </c>
      <c r="H71" s="60">
        <v>1</v>
      </c>
      <c r="I71" s="90"/>
      <c r="J71" s="19"/>
      <c r="K71" s="19"/>
      <c r="L71" s="19"/>
      <c r="M71" s="19"/>
      <c r="N71" s="19"/>
      <c r="O71" s="19"/>
      <c r="P71" s="19"/>
      <c r="Q71" s="19"/>
      <c r="R71" s="19"/>
      <c r="S71" s="19"/>
      <c r="T71" s="19"/>
      <c r="U71" s="19"/>
      <c r="V71" s="40"/>
      <c r="W71" s="41" t="s">
        <v>714</v>
      </c>
      <c r="X71" s="19" t="s">
        <v>715</v>
      </c>
    </row>
    <row r="72" spans="1:24" ht="409.6" x14ac:dyDescent="0.3">
      <c r="A72" s="19" t="s">
        <v>671</v>
      </c>
      <c r="B72" s="19" t="s">
        <v>672</v>
      </c>
      <c r="C72" s="19" t="s">
        <v>16</v>
      </c>
      <c r="D72" s="19" t="s">
        <v>673</v>
      </c>
      <c r="E72" s="19" t="s">
        <v>674</v>
      </c>
      <c r="F72" s="38"/>
      <c r="G72" s="38">
        <v>1</v>
      </c>
      <c r="H72" s="38"/>
      <c r="I72" s="87" t="s">
        <v>675</v>
      </c>
      <c r="J72" s="19" t="s">
        <v>94</v>
      </c>
      <c r="K72" s="19" t="s">
        <v>676</v>
      </c>
      <c r="L72" s="19" t="s">
        <v>677</v>
      </c>
      <c r="M72" s="19" t="s">
        <v>678</v>
      </c>
      <c r="N72" s="19" t="s">
        <v>679</v>
      </c>
      <c r="O72" s="19" t="s">
        <v>680</v>
      </c>
      <c r="P72" s="19" t="s">
        <v>681</v>
      </c>
      <c r="Q72" s="19" t="s">
        <v>682</v>
      </c>
      <c r="R72" s="19" t="s">
        <v>683</v>
      </c>
      <c r="S72" s="19" t="s">
        <v>684</v>
      </c>
      <c r="T72" s="19" t="s">
        <v>685</v>
      </c>
      <c r="U72" s="19" t="s">
        <v>686</v>
      </c>
      <c r="V72" s="40" t="s">
        <v>353</v>
      </c>
      <c r="W72" s="19" t="s">
        <v>687</v>
      </c>
      <c r="X72" s="19"/>
    </row>
    <row r="73" spans="1:24" ht="409.6" x14ac:dyDescent="0.3">
      <c r="A73" s="19" t="s">
        <v>542</v>
      </c>
      <c r="B73" s="19" t="s">
        <v>543</v>
      </c>
      <c r="C73" s="19" t="s">
        <v>356</v>
      </c>
      <c r="D73" s="19" t="s">
        <v>544</v>
      </c>
      <c r="E73" s="19" t="s">
        <v>59</v>
      </c>
      <c r="F73" s="19"/>
      <c r="G73" s="19"/>
      <c r="H73" s="19">
        <v>1</v>
      </c>
      <c r="I73" s="88">
        <v>2200000</v>
      </c>
      <c r="J73" s="19" t="s">
        <v>231</v>
      </c>
      <c r="K73" s="19" t="s">
        <v>545</v>
      </c>
      <c r="L73" s="19" t="s">
        <v>546</v>
      </c>
      <c r="M73" s="19" t="s">
        <v>547</v>
      </c>
      <c r="N73" s="19" t="s">
        <v>548</v>
      </c>
      <c r="O73" s="19" t="s">
        <v>549</v>
      </c>
      <c r="P73" s="19" t="s">
        <v>82</v>
      </c>
      <c r="Q73" s="19" t="s">
        <v>59</v>
      </c>
      <c r="R73" s="53" t="s">
        <v>550</v>
      </c>
      <c r="S73" s="19" t="s">
        <v>551</v>
      </c>
      <c r="T73" s="19" t="s">
        <v>552</v>
      </c>
      <c r="U73" s="19" t="s">
        <v>553</v>
      </c>
      <c r="V73" s="40" t="s">
        <v>372</v>
      </c>
      <c r="W73" s="41" t="s">
        <v>554</v>
      </c>
      <c r="X73" s="19"/>
    </row>
    <row r="74" spans="1:24" ht="316.8" x14ac:dyDescent="0.3">
      <c r="A74" s="19" t="s">
        <v>466</v>
      </c>
      <c r="B74" s="19" t="s">
        <v>467</v>
      </c>
      <c r="C74" s="19" t="s">
        <v>356</v>
      </c>
      <c r="D74" s="19" t="s">
        <v>468</v>
      </c>
      <c r="E74" s="19" t="s">
        <v>469</v>
      </c>
      <c r="F74" s="19"/>
      <c r="G74" s="19"/>
      <c r="H74" s="19">
        <v>1</v>
      </c>
      <c r="I74" s="86" t="s">
        <v>106</v>
      </c>
      <c r="J74" s="19" t="s">
        <v>380</v>
      </c>
      <c r="K74" s="19" t="s">
        <v>470</v>
      </c>
      <c r="L74" s="19" t="s">
        <v>471</v>
      </c>
      <c r="M74" s="19" t="s">
        <v>472</v>
      </c>
      <c r="N74" s="19" t="s">
        <v>473</v>
      </c>
      <c r="O74" s="19" t="s">
        <v>474</v>
      </c>
      <c r="P74" s="19" t="s">
        <v>82</v>
      </c>
      <c r="Q74" s="19" t="s">
        <v>475</v>
      </c>
      <c r="R74" s="19" t="s">
        <v>476</v>
      </c>
      <c r="S74" s="19" t="s">
        <v>477</v>
      </c>
      <c r="T74" s="19" t="s">
        <v>478</v>
      </c>
      <c r="U74" s="19" t="s">
        <v>120</v>
      </c>
      <c r="V74" s="40" t="s">
        <v>479</v>
      </c>
      <c r="W74" s="19" t="s">
        <v>480</v>
      </c>
      <c r="X74" s="64" t="s">
        <v>106</v>
      </c>
    </row>
    <row r="75" spans="1:24" ht="201.6" x14ac:dyDescent="0.3">
      <c r="A75" s="19" t="s">
        <v>481</v>
      </c>
      <c r="B75" s="19" t="s">
        <v>482</v>
      </c>
      <c r="C75" s="19" t="s">
        <v>483</v>
      </c>
      <c r="D75" s="19" t="s">
        <v>484</v>
      </c>
      <c r="E75" s="19" t="s">
        <v>469</v>
      </c>
      <c r="F75" s="19"/>
      <c r="G75" s="19"/>
      <c r="H75" s="19">
        <v>1</v>
      </c>
      <c r="I75" s="124" t="s">
        <v>485</v>
      </c>
      <c r="J75" s="124"/>
      <c r="K75" s="124"/>
      <c r="L75" s="124"/>
      <c r="M75" s="124"/>
      <c r="N75" s="124"/>
      <c r="O75" s="124"/>
      <c r="P75" s="124"/>
      <c r="Q75" s="124"/>
      <c r="R75" s="124"/>
      <c r="S75" s="124"/>
      <c r="T75" s="124"/>
      <c r="U75" s="124"/>
      <c r="V75" s="124"/>
      <c r="W75" s="124"/>
      <c r="X75" s="64" t="s">
        <v>106</v>
      </c>
    </row>
    <row r="76" spans="1:24" ht="409.6" x14ac:dyDescent="0.3">
      <c r="A76" s="19" t="s">
        <v>486</v>
      </c>
      <c r="B76" s="19" t="s">
        <v>487</v>
      </c>
      <c r="C76" s="19" t="s">
        <v>488</v>
      </c>
      <c r="D76" s="19" t="s">
        <v>489</v>
      </c>
      <c r="E76" s="19" t="s">
        <v>469</v>
      </c>
      <c r="F76" s="19"/>
      <c r="G76" s="19"/>
      <c r="H76" s="19">
        <v>1</v>
      </c>
      <c r="I76" s="86" t="s">
        <v>106</v>
      </c>
      <c r="J76" s="19" t="s">
        <v>380</v>
      </c>
      <c r="K76" s="19" t="s">
        <v>490</v>
      </c>
      <c r="L76" s="19" t="s">
        <v>491</v>
      </c>
      <c r="M76" s="19" t="s">
        <v>492</v>
      </c>
      <c r="N76" s="97" t="s">
        <v>493</v>
      </c>
      <c r="O76" s="19" t="s">
        <v>494</v>
      </c>
      <c r="P76" s="64" t="s">
        <v>106</v>
      </c>
      <c r="Q76" s="19" t="s">
        <v>495</v>
      </c>
      <c r="R76" s="53"/>
      <c r="S76" s="19"/>
      <c r="T76" s="19" t="s">
        <v>496</v>
      </c>
      <c r="U76" s="19" t="s">
        <v>120</v>
      </c>
      <c r="V76" s="40" t="s">
        <v>497</v>
      </c>
      <c r="W76" s="19" t="s">
        <v>498</v>
      </c>
      <c r="X76" s="64" t="s">
        <v>106</v>
      </c>
    </row>
    <row r="77" spans="1:24" ht="409.6" x14ac:dyDescent="0.3">
      <c r="A77" s="19" t="s">
        <v>688</v>
      </c>
      <c r="B77" s="19" t="s">
        <v>689</v>
      </c>
      <c r="C77" s="19" t="s">
        <v>356</v>
      </c>
      <c r="D77" s="19" t="s">
        <v>690</v>
      </c>
      <c r="E77" s="19" t="s">
        <v>469</v>
      </c>
      <c r="F77" s="38"/>
      <c r="G77" s="38"/>
      <c r="H77" s="38">
        <v>1</v>
      </c>
      <c r="I77" s="87"/>
      <c r="J77" s="19" t="s">
        <v>60</v>
      </c>
      <c r="K77" s="19" t="s">
        <v>691</v>
      </c>
      <c r="L77" s="19" t="s">
        <v>692</v>
      </c>
      <c r="M77" s="19" t="s">
        <v>693</v>
      </c>
      <c r="N77" s="19" t="s">
        <v>694</v>
      </c>
      <c r="O77" s="19" t="s">
        <v>695</v>
      </c>
      <c r="P77" s="19" t="s">
        <v>82</v>
      </c>
      <c r="Q77" s="19" t="s">
        <v>696</v>
      </c>
      <c r="R77" s="19" t="s">
        <v>697</v>
      </c>
      <c r="S77" s="19" t="s">
        <v>698</v>
      </c>
      <c r="T77" s="19" t="s">
        <v>699</v>
      </c>
      <c r="U77" s="19"/>
      <c r="V77" s="40" t="s">
        <v>343</v>
      </c>
      <c r="W77" s="41" t="s">
        <v>700</v>
      </c>
      <c r="X77" s="19"/>
    </row>
    <row r="78" spans="1:24" x14ac:dyDescent="0.3">
      <c r="A78" s="13"/>
      <c r="B78" s="13"/>
      <c r="C78" s="13"/>
      <c r="D78" s="13"/>
      <c r="E78" s="13"/>
      <c r="F78" s="13"/>
      <c r="G78" s="13"/>
      <c r="H78" s="13"/>
      <c r="I78" s="13"/>
      <c r="J78" s="13"/>
      <c r="K78" s="13"/>
      <c r="L78" s="13"/>
      <c r="M78" s="13"/>
      <c r="N78" s="13"/>
      <c r="O78" s="13"/>
      <c r="P78" s="13"/>
      <c r="Q78" s="13"/>
      <c r="R78" s="13"/>
      <c r="S78" s="13"/>
      <c r="T78" s="13"/>
      <c r="U78" s="13"/>
      <c r="V78" s="13"/>
      <c r="W78" s="13"/>
      <c r="X78" s="13"/>
    </row>
    <row r="79" spans="1:24" x14ac:dyDescent="0.3">
      <c r="A79" s="13"/>
      <c r="B79" s="13"/>
      <c r="C79" s="13"/>
      <c r="D79" s="13"/>
      <c r="E79" s="13"/>
      <c r="F79" s="13"/>
      <c r="G79" s="13"/>
      <c r="H79" s="13"/>
      <c r="I79" s="13"/>
      <c r="J79" s="13"/>
      <c r="K79" s="13"/>
      <c r="L79" s="13"/>
      <c r="M79" s="13"/>
      <c r="N79" s="13"/>
      <c r="O79" s="13"/>
      <c r="P79" s="13"/>
      <c r="Q79" s="13"/>
      <c r="R79" s="13"/>
      <c r="S79" s="13"/>
      <c r="T79" s="13"/>
      <c r="U79" s="13"/>
      <c r="V79" s="13"/>
      <c r="W79" s="13"/>
      <c r="X79" s="13"/>
    </row>
    <row r="80" spans="1:24" ht="18" x14ac:dyDescent="0.3">
      <c r="A80" s="125" t="s">
        <v>716</v>
      </c>
      <c r="B80" s="125"/>
      <c r="C80" s="125"/>
      <c r="D80" s="125"/>
      <c r="E80" s="125"/>
      <c r="F80" s="125"/>
      <c r="G80" s="125"/>
      <c r="H80" s="125"/>
      <c r="I80" s="125"/>
      <c r="J80" s="13"/>
      <c r="K80" s="13"/>
      <c r="L80" s="13"/>
      <c r="M80" s="13"/>
      <c r="N80" s="13"/>
      <c r="O80" s="13"/>
      <c r="P80" s="13"/>
      <c r="Q80" s="13"/>
      <c r="R80" s="13"/>
      <c r="S80" s="13"/>
      <c r="T80" s="13"/>
      <c r="U80" s="13"/>
      <c r="V80" s="13"/>
      <c r="W80" s="13"/>
      <c r="X80" s="13"/>
    </row>
    <row r="81" spans="1:24" ht="86.4" x14ac:dyDescent="0.3">
      <c r="A81" s="15" t="s">
        <v>740</v>
      </c>
      <c r="B81" s="15" t="s">
        <v>90</v>
      </c>
      <c r="C81" s="15" t="s">
        <v>356</v>
      </c>
      <c r="D81" s="15" t="s">
        <v>741</v>
      </c>
      <c r="E81" s="15" t="s">
        <v>59</v>
      </c>
      <c r="F81" s="15"/>
      <c r="G81" s="15"/>
      <c r="H81" s="15">
        <v>1</v>
      </c>
      <c r="I81" s="92">
        <v>908000</v>
      </c>
      <c r="J81" s="13"/>
      <c r="K81" s="13"/>
      <c r="L81" s="13"/>
      <c r="M81" s="13"/>
      <c r="N81" s="13"/>
      <c r="O81" s="13"/>
      <c r="P81" s="13"/>
      <c r="Q81" s="13"/>
      <c r="R81" s="13"/>
      <c r="S81" s="13"/>
      <c r="T81" s="13"/>
      <c r="U81" s="13"/>
      <c r="V81" s="13"/>
      <c r="W81" s="13"/>
      <c r="X81" s="13"/>
    </row>
    <row r="82" spans="1:24" ht="43.2" x14ac:dyDescent="0.3">
      <c r="A82" s="15" t="s">
        <v>742</v>
      </c>
      <c r="B82" s="15" t="s">
        <v>90</v>
      </c>
      <c r="C82" s="15" t="s">
        <v>356</v>
      </c>
      <c r="D82" s="15" t="s">
        <v>743</v>
      </c>
      <c r="E82" s="15" t="s">
        <v>59</v>
      </c>
      <c r="F82" s="15"/>
      <c r="G82" s="15">
        <v>1</v>
      </c>
      <c r="H82" s="15"/>
      <c r="I82" s="92">
        <v>18000000</v>
      </c>
      <c r="J82" s="13"/>
      <c r="K82" s="13"/>
      <c r="L82" s="13"/>
      <c r="M82" s="13"/>
      <c r="N82" s="13"/>
      <c r="O82" s="13"/>
      <c r="P82" s="13"/>
      <c r="Q82" s="13"/>
      <c r="R82" s="13"/>
      <c r="S82" s="13"/>
      <c r="T82" s="13"/>
      <c r="U82" s="13"/>
      <c r="V82" s="13"/>
      <c r="W82" s="13"/>
      <c r="X82" s="13"/>
    </row>
    <row r="83" spans="1:24" ht="72" x14ac:dyDescent="0.3">
      <c r="A83" s="15" t="s">
        <v>834</v>
      </c>
      <c r="B83" s="15" t="s">
        <v>90</v>
      </c>
      <c r="C83" s="15" t="s">
        <v>510</v>
      </c>
      <c r="D83" s="15" t="s">
        <v>835</v>
      </c>
      <c r="E83" s="15" t="s">
        <v>59</v>
      </c>
      <c r="F83" s="15"/>
      <c r="G83" s="15"/>
      <c r="H83" s="15">
        <v>1</v>
      </c>
      <c r="I83" s="92">
        <v>575000</v>
      </c>
      <c r="J83" s="13"/>
      <c r="K83" s="13"/>
      <c r="L83" s="13"/>
      <c r="M83" s="13"/>
      <c r="N83" s="13"/>
      <c r="O83" s="13"/>
      <c r="P83" s="13"/>
      <c r="Q83" s="13"/>
      <c r="R83" s="13"/>
      <c r="S83" s="13"/>
      <c r="T83" s="13"/>
      <c r="U83" s="13"/>
      <c r="V83" s="13"/>
      <c r="W83" s="13"/>
      <c r="X83" s="13"/>
    </row>
    <row r="84" spans="1:24" ht="57.6" x14ac:dyDescent="0.3">
      <c r="A84" s="15" t="s">
        <v>836</v>
      </c>
      <c r="B84" s="15" t="s">
        <v>90</v>
      </c>
      <c r="C84" s="15" t="s">
        <v>510</v>
      </c>
      <c r="D84" s="15" t="s">
        <v>837</v>
      </c>
      <c r="E84" s="15" t="s">
        <v>59</v>
      </c>
      <c r="F84" s="15"/>
      <c r="G84" s="15"/>
      <c r="H84" s="15">
        <v>1</v>
      </c>
      <c r="I84" s="92">
        <v>39800000</v>
      </c>
      <c r="J84" s="13"/>
      <c r="K84" s="13"/>
      <c r="L84" s="13"/>
      <c r="M84" s="13"/>
      <c r="N84" s="13"/>
      <c r="O84" s="13"/>
      <c r="P84" s="13"/>
      <c r="Q84" s="13"/>
      <c r="R84" s="13"/>
      <c r="S84" s="13"/>
      <c r="T84" s="13"/>
      <c r="U84" s="13"/>
      <c r="V84" s="13"/>
      <c r="W84" s="13"/>
      <c r="X84" s="13"/>
    </row>
    <row r="85" spans="1:24" ht="172.8" x14ac:dyDescent="0.3">
      <c r="A85" s="15" t="s">
        <v>747</v>
      </c>
      <c r="B85" s="15" t="s">
        <v>75</v>
      </c>
      <c r="C85" s="15" t="s">
        <v>748</v>
      </c>
      <c r="D85" s="15" t="s">
        <v>749</v>
      </c>
      <c r="E85" s="15" t="s">
        <v>59</v>
      </c>
      <c r="F85" s="23"/>
      <c r="G85" s="23"/>
      <c r="H85" s="23">
        <v>1</v>
      </c>
      <c r="I85" s="92">
        <v>250000</v>
      </c>
      <c r="J85" s="13"/>
      <c r="K85" s="13"/>
      <c r="L85" s="13"/>
      <c r="M85" s="13"/>
      <c r="N85" s="13"/>
      <c r="O85" s="13"/>
      <c r="P85" s="13"/>
      <c r="Q85" s="13"/>
      <c r="R85" s="13"/>
      <c r="S85" s="13"/>
      <c r="T85" s="13"/>
      <c r="U85" s="13"/>
      <c r="V85" s="13"/>
      <c r="W85" s="13"/>
      <c r="X85" s="13"/>
    </row>
    <row r="86" spans="1:24" ht="100.8" x14ac:dyDescent="0.3">
      <c r="A86" s="15" t="s">
        <v>750</v>
      </c>
      <c r="B86" s="15" t="s">
        <v>75</v>
      </c>
      <c r="C86" s="15" t="s">
        <v>356</v>
      </c>
      <c r="D86" s="15" t="s">
        <v>751</v>
      </c>
      <c r="E86" s="15" t="s">
        <v>59</v>
      </c>
      <c r="F86" s="23"/>
      <c r="G86" s="23"/>
      <c r="H86" s="23">
        <v>1</v>
      </c>
      <c r="I86" s="22">
        <v>4500000</v>
      </c>
      <c r="J86" s="13"/>
      <c r="K86" s="13"/>
      <c r="L86" s="13"/>
      <c r="M86" s="13"/>
      <c r="N86" s="13"/>
      <c r="O86" s="13"/>
      <c r="P86" s="13"/>
      <c r="Q86" s="13"/>
      <c r="R86" s="13"/>
      <c r="S86" s="13"/>
      <c r="T86" s="13"/>
      <c r="U86" s="13"/>
      <c r="V86" s="13"/>
      <c r="W86" s="13"/>
      <c r="X86" s="13"/>
    </row>
    <row r="87" spans="1:24" ht="43.2" x14ac:dyDescent="0.3">
      <c r="A87" s="15" t="s">
        <v>818</v>
      </c>
      <c r="B87" s="15" t="s">
        <v>75</v>
      </c>
      <c r="C87" s="15" t="s">
        <v>229</v>
      </c>
      <c r="D87" s="15" t="s">
        <v>819</v>
      </c>
      <c r="E87" s="15" t="s">
        <v>59</v>
      </c>
      <c r="F87" s="23"/>
      <c r="G87" s="23"/>
      <c r="H87" s="23">
        <v>1</v>
      </c>
      <c r="I87" s="22">
        <v>900000</v>
      </c>
      <c r="J87" s="13"/>
      <c r="K87" s="13"/>
      <c r="L87" s="13"/>
      <c r="M87" s="13"/>
      <c r="N87" s="13"/>
      <c r="O87" s="13"/>
      <c r="P87" s="13"/>
      <c r="Q87" s="13"/>
      <c r="R87" s="13"/>
      <c r="S87" s="13"/>
      <c r="T87" s="13"/>
      <c r="U87" s="13"/>
      <c r="V87" s="13"/>
      <c r="W87" s="13"/>
      <c r="X87" s="13"/>
    </row>
    <row r="88" spans="1:24" ht="57.6" x14ac:dyDescent="0.3">
      <c r="A88" s="15" t="s">
        <v>820</v>
      </c>
      <c r="B88" s="15" t="s">
        <v>75</v>
      </c>
      <c r="C88" s="15" t="s">
        <v>510</v>
      </c>
      <c r="D88" s="15" t="s">
        <v>821</v>
      </c>
      <c r="E88" s="15" t="s">
        <v>59</v>
      </c>
      <c r="F88" s="23"/>
      <c r="G88" s="23"/>
      <c r="H88" s="23">
        <v>1</v>
      </c>
      <c r="I88" s="92">
        <v>400000</v>
      </c>
      <c r="J88" s="13"/>
      <c r="K88" s="13"/>
      <c r="L88" s="13"/>
      <c r="M88" s="13"/>
      <c r="N88" s="13"/>
      <c r="O88" s="13"/>
      <c r="P88" s="13"/>
      <c r="Q88" s="13"/>
      <c r="R88" s="13"/>
      <c r="S88" s="13"/>
      <c r="T88" s="13"/>
      <c r="U88" s="13"/>
      <c r="V88" s="13"/>
      <c r="W88" s="13"/>
      <c r="X88" s="13"/>
    </row>
    <row r="89" spans="1:24" ht="43.2" x14ac:dyDescent="0.3">
      <c r="A89" s="15" t="s">
        <v>822</v>
      </c>
      <c r="B89" s="15" t="s">
        <v>75</v>
      </c>
      <c r="C89" s="15" t="s">
        <v>823</v>
      </c>
      <c r="D89" s="15" t="s">
        <v>824</v>
      </c>
      <c r="E89" s="15" t="s">
        <v>59</v>
      </c>
      <c r="F89" s="23"/>
      <c r="G89" s="23"/>
      <c r="H89" s="23">
        <v>1</v>
      </c>
      <c r="I89" s="22" t="s">
        <v>825</v>
      </c>
      <c r="J89" s="13"/>
      <c r="K89" s="13"/>
      <c r="L89" s="13"/>
      <c r="M89" s="13"/>
      <c r="N89" s="13"/>
      <c r="O89" s="13"/>
      <c r="P89" s="13"/>
      <c r="Q89" s="13"/>
      <c r="R89" s="13"/>
      <c r="S89" s="13"/>
      <c r="T89" s="13"/>
      <c r="U89" s="13"/>
      <c r="V89" s="13"/>
      <c r="W89" s="13"/>
      <c r="X89" s="13"/>
    </row>
    <row r="90" spans="1:24" ht="43.2" x14ac:dyDescent="0.3">
      <c r="A90" s="15" t="s">
        <v>826</v>
      </c>
      <c r="B90" s="15" t="s">
        <v>75</v>
      </c>
      <c r="C90" s="15" t="s">
        <v>488</v>
      </c>
      <c r="D90" s="15" t="s">
        <v>827</v>
      </c>
      <c r="E90" s="15" t="s">
        <v>59</v>
      </c>
      <c r="F90" s="23"/>
      <c r="G90" s="23"/>
      <c r="H90" s="23">
        <v>1</v>
      </c>
      <c r="I90" s="22">
        <v>1400000</v>
      </c>
      <c r="J90" s="13"/>
      <c r="K90" s="13"/>
      <c r="L90" s="13"/>
      <c r="M90" s="13"/>
      <c r="N90" s="13"/>
      <c r="O90" s="13"/>
      <c r="P90" s="13"/>
      <c r="Q90" s="13"/>
      <c r="R90" s="13"/>
      <c r="S90" s="13"/>
      <c r="T90" s="13"/>
      <c r="U90" s="13"/>
      <c r="V90" s="13"/>
      <c r="W90" s="13"/>
      <c r="X90" s="13"/>
    </row>
    <row r="91" spans="1:24" ht="86.4" x14ac:dyDescent="0.3">
      <c r="A91" s="15" t="s">
        <v>828</v>
      </c>
      <c r="B91" s="15" t="s">
        <v>75</v>
      </c>
      <c r="C91" s="15" t="s">
        <v>488</v>
      </c>
      <c r="D91" s="15" t="s">
        <v>829</v>
      </c>
      <c r="E91" s="15" t="s">
        <v>59</v>
      </c>
      <c r="F91" s="23"/>
      <c r="G91" s="23"/>
      <c r="H91" s="23">
        <v>1</v>
      </c>
      <c r="I91" s="22">
        <v>348000</v>
      </c>
      <c r="J91" s="13"/>
      <c r="K91" s="13"/>
      <c r="L91" s="13"/>
      <c r="M91" s="13"/>
      <c r="N91" s="13"/>
      <c r="O91" s="13"/>
      <c r="P91" s="13"/>
      <c r="Q91" s="13"/>
      <c r="R91" s="13"/>
      <c r="S91" s="13"/>
      <c r="T91" s="13"/>
      <c r="U91" s="13"/>
      <c r="V91" s="13"/>
      <c r="W91" s="13"/>
      <c r="X91" s="13"/>
    </row>
    <row r="92" spans="1:24" ht="158.4" x14ac:dyDescent="0.3">
      <c r="A92" s="15" t="s">
        <v>830</v>
      </c>
      <c r="B92" s="15" t="s">
        <v>75</v>
      </c>
      <c r="C92" s="15" t="s">
        <v>831</v>
      </c>
      <c r="D92" s="15" t="s">
        <v>832</v>
      </c>
      <c r="E92" s="15" t="s">
        <v>59</v>
      </c>
      <c r="F92" s="23"/>
      <c r="G92" s="23"/>
      <c r="H92" s="23">
        <v>1</v>
      </c>
      <c r="I92" s="22">
        <v>1500000</v>
      </c>
      <c r="J92" s="13"/>
      <c r="K92" s="13"/>
      <c r="L92" s="13"/>
      <c r="M92" s="13"/>
      <c r="N92" s="13"/>
      <c r="O92" s="13"/>
      <c r="P92" s="13"/>
      <c r="Q92" s="13"/>
      <c r="R92" s="13"/>
      <c r="S92" s="13"/>
      <c r="T92" s="13"/>
      <c r="U92" s="13"/>
      <c r="V92" s="13"/>
      <c r="W92" s="13"/>
      <c r="X92" s="13"/>
    </row>
    <row r="93" spans="1:24" ht="72" x14ac:dyDescent="0.3">
      <c r="A93" s="15" t="s">
        <v>849</v>
      </c>
      <c r="B93" s="15" t="s">
        <v>75</v>
      </c>
      <c r="C93" s="15" t="s">
        <v>229</v>
      </c>
      <c r="D93" s="15" t="s">
        <v>850</v>
      </c>
      <c r="E93" s="15" t="s">
        <v>59</v>
      </c>
      <c r="F93" s="23">
        <v>1</v>
      </c>
      <c r="G93" s="23"/>
      <c r="H93" s="23"/>
      <c r="I93" s="22">
        <v>3500000</v>
      </c>
      <c r="J93" s="13"/>
      <c r="K93" s="13"/>
      <c r="L93" s="13"/>
      <c r="M93" s="13"/>
      <c r="N93" s="13"/>
      <c r="O93" s="13"/>
      <c r="P93" s="13"/>
      <c r="Q93" s="13"/>
      <c r="R93" s="13"/>
      <c r="S93" s="13"/>
      <c r="T93" s="13"/>
      <c r="U93" s="13"/>
      <c r="V93" s="13"/>
      <c r="W93" s="13"/>
      <c r="X93" s="13"/>
    </row>
    <row r="94" spans="1:24" ht="57.6" x14ac:dyDescent="0.3">
      <c r="A94" s="15" t="s">
        <v>851</v>
      </c>
      <c r="B94" s="15" t="s">
        <v>75</v>
      </c>
      <c r="C94" s="15" t="s">
        <v>852</v>
      </c>
      <c r="D94" s="15" t="s">
        <v>853</v>
      </c>
      <c r="E94" s="15" t="s">
        <v>59</v>
      </c>
      <c r="F94" s="23">
        <v>1</v>
      </c>
      <c r="G94" s="23"/>
      <c r="H94" s="23"/>
      <c r="I94" s="22">
        <v>1400000</v>
      </c>
      <c r="J94" s="13"/>
      <c r="K94" s="13"/>
      <c r="L94" s="13"/>
      <c r="M94" s="13"/>
      <c r="N94" s="13"/>
      <c r="O94" s="13"/>
      <c r="P94" s="13"/>
      <c r="Q94" s="13"/>
      <c r="R94" s="13"/>
      <c r="S94" s="13"/>
      <c r="T94" s="13"/>
      <c r="U94" s="13"/>
      <c r="V94" s="13"/>
      <c r="W94" s="13"/>
      <c r="X94" s="13"/>
    </row>
    <row r="95" spans="1:24" ht="100.8" x14ac:dyDescent="0.3">
      <c r="A95" s="15" t="s">
        <v>854</v>
      </c>
      <c r="B95" s="15" t="s">
        <v>75</v>
      </c>
      <c r="C95" s="15" t="s">
        <v>229</v>
      </c>
      <c r="D95" s="15" t="s">
        <v>855</v>
      </c>
      <c r="E95" s="15" t="s">
        <v>59</v>
      </c>
      <c r="F95" s="23"/>
      <c r="G95" s="23"/>
      <c r="H95" s="23">
        <v>1</v>
      </c>
      <c r="I95" s="91">
        <v>2273000</v>
      </c>
      <c r="J95" s="13"/>
      <c r="K95" s="13"/>
      <c r="L95" s="13"/>
      <c r="M95" s="13"/>
      <c r="N95" s="13"/>
      <c r="O95" s="13"/>
      <c r="P95" s="13"/>
      <c r="Q95" s="13"/>
      <c r="R95" s="13"/>
      <c r="S95" s="13"/>
      <c r="T95" s="13"/>
      <c r="U95" s="13"/>
      <c r="V95" s="13"/>
      <c r="W95" s="13"/>
      <c r="X95" s="13"/>
    </row>
    <row r="96" spans="1:24" ht="100.8" x14ac:dyDescent="0.3">
      <c r="A96" s="15" t="s">
        <v>856</v>
      </c>
      <c r="B96" s="15" t="s">
        <v>75</v>
      </c>
      <c r="C96" s="15" t="s">
        <v>148</v>
      </c>
      <c r="D96" s="15" t="s">
        <v>857</v>
      </c>
      <c r="E96" s="15" t="s">
        <v>59</v>
      </c>
      <c r="F96" s="23"/>
      <c r="G96" s="23"/>
      <c r="H96" s="23">
        <v>1</v>
      </c>
      <c r="I96" s="22">
        <v>30000000</v>
      </c>
      <c r="J96" s="13"/>
      <c r="K96" s="13"/>
      <c r="L96" s="13"/>
      <c r="M96" s="13"/>
      <c r="N96" s="13"/>
      <c r="O96" s="13"/>
      <c r="P96" s="13"/>
      <c r="Q96" s="13"/>
      <c r="R96" s="13"/>
      <c r="S96" s="13"/>
      <c r="T96" s="13"/>
      <c r="U96" s="13"/>
      <c r="V96" s="13"/>
      <c r="W96" s="13"/>
      <c r="X96" s="13"/>
    </row>
    <row r="97" spans="1:24" ht="72" x14ac:dyDescent="0.3">
      <c r="A97" s="15" t="s">
        <v>868</v>
      </c>
      <c r="B97" s="15" t="s">
        <v>75</v>
      </c>
      <c r="C97" s="15" t="s">
        <v>108</v>
      </c>
      <c r="D97" s="15" t="s">
        <v>869</v>
      </c>
      <c r="E97" s="15" t="s">
        <v>59</v>
      </c>
      <c r="F97" s="23"/>
      <c r="G97" s="23"/>
      <c r="H97" s="23">
        <v>1</v>
      </c>
      <c r="I97" s="22">
        <v>150000</v>
      </c>
      <c r="J97" s="13"/>
      <c r="K97" s="13"/>
      <c r="L97" s="13"/>
      <c r="M97" s="13"/>
      <c r="N97" s="13"/>
      <c r="O97" s="13"/>
      <c r="P97" s="13"/>
      <c r="Q97" s="13"/>
      <c r="R97" s="13"/>
      <c r="S97" s="13"/>
      <c r="T97" s="13"/>
      <c r="U97" s="13"/>
      <c r="V97" s="13"/>
      <c r="W97" s="13"/>
      <c r="X97" s="13"/>
    </row>
    <row r="98" spans="1:24" ht="57.6" x14ac:dyDescent="0.3">
      <c r="A98" s="17" t="s">
        <v>812</v>
      </c>
      <c r="B98" s="15" t="s">
        <v>228</v>
      </c>
      <c r="C98" s="15" t="s">
        <v>216</v>
      </c>
      <c r="D98" s="17" t="s">
        <v>813</v>
      </c>
      <c r="E98" s="15" t="s">
        <v>59</v>
      </c>
      <c r="F98" s="15"/>
      <c r="G98" s="15"/>
      <c r="H98" s="15">
        <v>1</v>
      </c>
      <c r="I98" s="91">
        <v>150000</v>
      </c>
      <c r="J98" s="13"/>
      <c r="K98" s="13"/>
      <c r="L98" s="13"/>
      <c r="M98" s="13"/>
      <c r="N98" s="13"/>
      <c r="O98" s="13"/>
      <c r="P98" s="13"/>
      <c r="Q98" s="13"/>
      <c r="R98" s="13"/>
      <c r="S98" s="13"/>
      <c r="T98" s="13"/>
      <c r="U98" s="13"/>
      <c r="V98" s="13"/>
      <c r="W98" s="13"/>
      <c r="X98" s="13"/>
    </row>
    <row r="99" spans="1:24" ht="100.8" x14ac:dyDescent="0.3">
      <c r="A99" s="17" t="s">
        <v>814</v>
      </c>
      <c r="B99" s="15" t="s">
        <v>228</v>
      </c>
      <c r="C99" s="15" t="s">
        <v>16</v>
      </c>
      <c r="D99" s="17" t="s">
        <v>815</v>
      </c>
      <c r="E99" s="15" t="s">
        <v>59</v>
      </c>
      <c r="F99" s="15"/>
      <c r="G99" s="15">
        <v>1</v>
      </c>
      <c r="H99" s="15"/>
      <c r="I99" s="91">
        <v>415000</v>
      </c>
      <c r="J99" s="13"/>
      <c r="K99" s="13"/>
      <c r="L99" s="13"/>
      <c r="M99" s="13"/>
      <c r="N99" s="13"/>
      <c r="O99" s="13"/>
      <c r="P99" s="13"/>
      <c r="Q99" s="13"/>
      <c r="R99" s="13"/>
      <c r="S99" s="13"/>
      <c r="T99" s="13"/>
      <c r="U99" s="13"/>
      <c r="V99" s="13"/>
      <c r="W99" s="13"/>
      <c r="X99" s="13"/>
    </row>
    <row r="100" spans="1:24" ht="57.6" x14ac:dyDescent="0.3">
      <c r="A100" s="15" t="s">
        <v>816</v>
      </c>
      <c r="B100" s="15" t="s">
        <v>56</v>
      </c>
      <c r="C100" s="15" t="s">
        <v>356</v>
      </c>
      <c r="D100" s="15" t="s">
        <v>817</v>
      </c>
      <c r="E100" s="15" t="s">
        <v>59</v>
      </c>
      <c r="F100" s="15"/>
      <c r="G100" s="15"/>
      <c r="H100" s="15"/>
      <c r="I100" s="93">
        <v>550000</v>
      </c>
      <c r="J100" s="13"/>
      <c r="K100" s="13"/>
      <c r="L100" s="13"/>
      <c r="M100" s="13"/>
      <c r="N100" s="13"/>
      <c r="O100" s="13"/>
      <c r="P100" s="13"/>
      <c r="Q100" s="13"/>
      <c r="R100" s="13"/>
      <c r="S100" s="13"/>
      <c r="T100" s="13"/>
      <c r="U100" s="13"/>
      <c r="V100" s="13"/>
      <c r="W100" s="13"/>
      <c r="X100" s="13"/>
    </row>
    <row r="101" spans="1:24" ht="28.8" x14ac:dyDescent="0.3">
      <c r="A101" s="15" t="s">
        <v>859</v>
      </c>
      <c r="B101" s="15" t="s">
        <v>56</v>
      </c>
      <c r="C101" s="15" t="s">
        <v>860</v>
      </c>
      <c r="D101" s="15" t="s">
        <v>861</v>
      </c>
      <c r="E101" s="15" t="s">
        <v>59</v>
      </c>
      <c r="F101" s="15"/>
      <c r="G101" s="15"/>
      <c r="H101" s="15"/>
      <c r="I101" s="22">
        <v>417000</v>
      </c>
      <c r="J101" s="13"/>
      <c r="K101" s="13"/>
      <c r="L101" s="13"/>
      <c r="M101" s="13"/>
      <c r="N101" s="13"/>
      <c r="O101" s="13"/>
      <c r="P101" s="13"/>
      <c r="Q101" s="13"/>
      <c r="R101" s="13"/>
      <c r="S101" s="13"/>
      <c r="T101" s="13"/>
      <c r="U101" s="13"/>
      <c r="V101" s="13"/>
      <c r="W101" s="13"/>
      <c r="X101" s="13"/>
    </row>
    <row r="102" spans="1:24" ht="28.8" x14ac:dyDescent="0.3">
      <c r="A102" s="15" t="s">
        <v>862</v>
      </c>
      <c r="B102" s="15" t="s">
        <v>56</v>
      </c>
      <c r="C102" s="15" t="s">
        <v>860</v>
      </c>
      <c r="D102" s="15" t="s">
        <v>863</v>
      </c>
      <c r="E102" s="15" t="s">
        <v>59</v>
      </c>
      <c r="F102" s="15"/>
      <c r="G102" s="15"/>
      <c r="H102" s="15">
        <v>1</v>
      </c>
      <c r="I102" s="22">
        <v>343000</v>
      </c>
      <c r="J102" s="13"/>
      <c r="K102" s="13"/>
      <c r="L102" s="13"/>
      <c r="M102" s="13"/>
      <c r="N102" s="13"/>
      <c r="O102" s="13"/>
      <c r="P102" s="13"/>
      <c r="Q102" s="13"/>
      <c r="R102" s="13"/>
      <c r="S102" s="13"/>
      <c r="T102" s="13"/>
      <c r="U102" s="13"/>
      <c r="V102" s="13"/>
      <c r="W102" s="13"/>
      <c r="X102" s="13"/>
    </row>
    <row r="103" spans="1:24" ht="28.8" x14ac:dyDescent="0.3">
      <c r="A103" s="15" t="s">
        <v>864</v>
      </c>
      <c r="B103" s="15" t="s">
        <v>56</v>
      </c>
      <c r="C103" s="15" t="s">
        <v>860</v>
      </c>
      <c r="D103" s="15" t="s">
        <v>865</v>
      </c>
      <c r="E103" s="15" t="s">
        <v>59</v>
      </c>
      <c r="F103" s="15"/>
      <c r="G103" s="15"/>
      <c r="H103" s="15"/>
      <c r="I103" s="22" t="s">
        <v>846</v>
      </c>
      <c r="J103" s="13"/>
      <c r="K103" s="13"/>
      <c r="L103" s="13"/>
      <c r="M103" s="13"/>
      <c r="N103" s="13"/>
      <c r="O103" s="13"/>
      <c r="P103" s="13"/>
      <c r="Q103" s="13"/>
      <c r="R103" s="13"/>
      <c r="S103" s="13"/>
      <c r="T103" s="13"/>
      <c r="U103" s="13"/>
      <c r="V103" s="13"/>
      <c r="W103" s="13"/>
      <c r="X103" s="13"/>
    </row>
    <row r="104" spans="1:24" ht="72" x14ac:dyDescent="0.3">
      <c r="A104" s="15" t="s">
        <v>866</v>
      </c>
      <c r="B104" s="15" t="s">
        <v>56</v>
      </c>
      <c r="C104" s="15" t="s">
        <v>356</v>
      </c>
      <c r="D104" s="15" t="s">
        <v>867</v>
      </c>
      <c r="E104" s="15" t="s">
        <v>59</v>
      </c>
      <c r="F104" s="15"/>
      <c r="G104" s="15"/>
      <c r="H104" s="15">
        <v>1</v>
      </c>
      <c r="I104" s="22">
        <v>2372000</v>
      </c>
      <c r="J104" s="13"/>
      <c r="K104" s="13"/>
      <c r="L104" s="13"/>
      <c r="M104" s="13"/>
      <c r="N104" s="13"/>
      <c r="O104" s="13"/>
      <c r="P104" s="13"/>
      <c r="Q104" s="13"/>
      <c r="R104" s="13"/>
      <c r="S104" s="13"/>
      <c r="T104" s="13"/>
      <c r="U104" s="13"/>
      <c r="V104" s="13"/>
      <c r="W104" s="13"/>
      <c r="X104" s="13"/>
    </row>
    <row r="105" spans="1:24" ht="72" x14ac:dyDescent="0.3">
      <c r="A105" s="15" t="s">
        <v>843</v>
      </c>
      <c r="B105" s="15" t="s">
        <v>844</v>
      </c>
      <c r="C105" s="15" t="s">
        <v>216</v>
      </c>
      <c r="D105" s="15" t="s">
        <v>845</v>
      </c>
      <c r="E105" s="15" t="s">
        <v>603</v>
      </c>
      <c r="F105" s="23">
        <v>1</v>
      </c>
      <c r="G105" s="23"/>
      <c r="H105" s="23"/>
      <c r="I105" s="22" t="s">
        <v>846</v>
      </c>
      <c r="J105" s="13"/>
      <c r="K105" s="13"/>
      <c r="L105" s="13"/>
      <c r="M105" s="13"/>
      <c r="N105" s="13"/>
      <c r="O105" s="13"/>
      <c r="P105" s="13"/>
      <c r="Q105" s="13"/>
      <c r="R105" s="13"/>
      <c r="S105" s="13"/>
      <c r="T105" s="13"/>
      <c r="U105" s="13"/>
      <c r="V105" s="13"/>
      <c r="W105" s="13"/>
      <c r="X105" s="13"/>
    </row>
    <row r="106" spans="1:24" ht="72" x14ac:dyDescent="0.3">
      <c r="A106" s="15" t="s">
        <v>718</v>
      </c>
      <c r="B106" s="15" t="s">
        <v>467</v>
      </c>
      <c r="C106" s="15" t="s">
        <v>719</v>
      </c>
      <c r="D106" s="15" t="s">
        <v>720</v>
      </c>
      <c r="E106" s="15" t="s">
        <v>469</v>
      </c>
      <c r="F106" s="15"/>
      <c r="G106" s="15"/>
      <c r="H106" s="15">
        <v>1</v>
      </c>
      <c r="I106" s="22" t="s">
        <v>372</v>
      </c>
      <c r="J106" s="13"/>
      <c r="K106" s="13"/>
      <c r="L106" s="13"/>
      <c r="M106" s="13"/>
      <c r="N106" s="13"/>
      <c r="O106" s="13"/>
      <c r="P106" s="13"/>
      <c r="Q106" s="13"/>
      <c r="R106" s="13"/>
      <c r="S106" s="13"/>
      <c r="T106" s="13"/>
      <c r="U106" s="13"/>
      <c r="V106" s="13"/>
      <c r="W106" s="13"/>
      <c r="X106" s="13"/>
    </row>
    <row r="107" spans="1:24" ht="72" x14ac:dyDescent="0.3">
      <c r="A107" s="15" t="s">
        <v>721</v>
      </c>
      <c r="B107" s="15" t="s">
        <v>722</v>
      </c>
      <c r="C107" s="15" t="s">
        <v>356</v>
      </c>
      <c r="D107" s="15" t="s">
        <v>723</v>
      </c>
      <c r="E107" s="15" t="s">
        <v>469</v>
      </c>
      <c r="F107" s="15"/>
      <c r="G107" s="15"/>
      <c r="H107" s="15">
        <v>1</v>
      </c>
      <c r="I107" s="22" t="s">
        <v>372</v>
      </c>
      <c r="J107" s="13"/>
      <c r="K107" s="13"/>
      <c r="L107" s="13"/>
      <c r="M107" s="13"/>
      <c r="N107" s="13"/>
      <c r="O107" s="13"/>
      <c r="P107" s="13"/>
      <c r="Q107" s="13"/>
      <c r="R107" s="13"/>
      <c r="S107" s="13"/>
      <c r="T107" s="13"/>
      <c r="U107" s="13"/>
      <c r="V107" s="13"/>
      <c r="W107" s="13"/>
      <c r="X107" s="13"/>
    </row>
    <row r="108" spans="1:24" ht="144" x14ac:dyDescent="0.3">
      <c r="A108" s="15" t="s">
        <v>724</v>
      </c>
      <c r="B108" s="15" t="s">
        <v>725</v>
      </c>
      <c r="C108" s="15" t="s">
        <v>356</v>
      </c>
      <c r="D108" s="15" t="s">
        <v>726</v>
      </c>
      <c r="E108" s="15" t="s">
        <v>469</v>
      </c>
      <c r="F108" s="15"/>
      <c r="G108" s="15"/>
      <c r="H108" s="15">
        <v>1</v>
      </c>
      <c r="I108" s="22" t="s">
        <v>372</v>
      </c>
      <c r="J108" s="13"/>
      <c r="K108" s="13"/>
      <c r="L108" s="13"/>
      <c r="M108" s="13"/>
      <c r="N108" s="13"/>
      <c r="O108" s="13"/>
      <c r="P108" s="13"/>
      <c r="Q108" s="13"/>
      <c r="R108" s="13"/>
      <c r="S108" s="13"/>
      <c r="T108" s="13"/>
      <c r="U108" s="13"/>
      <c r="V108" s="13"/>
      <c r="W108" s="13"/>
      <c r="X108" s="13"/>
    </row>
    <row r="109" spans="1:24" ht="100.8" x14ac:dyDescent="0.3">
      <c r="A109" s="15" t="s">
        <v>727</v>
      </c>
      <c r="B109" s="15" t="s">
        <v>728</v>
      </c>
      <c r="C109" s="15" t="s">
        <v>356</v>
      </c>
      <c r="D109" s="15" t="s">
        <v>729</v>
      </c>
      <c r="E109" s="15" t="s">
        <v>469</v>
      </c>
      <c r="F109" s="15"/>
      <c r="G109" s="15"/>
      <c r="H109" s="15">
        <v>1</v>
      </c>
      <c r="I109" s="22" t="s">
        <v>372</v>
      </c>
      <c r="J109" s="13"/>
      <c r="K109" s="13"/>
      <c r="L109" s="13"/>
      <c r="M109" s="13"/>
      <c r="N109" s="13"/>
      <c r="O109" s="13"/>
      <c r="P109" s="13"/>
      <c r="Q109" s="13"/>
      <c r="R109" s="13"/>
      <c r="S109" s="13"/>
      <c r="T109" s="13"/>
      <c r="U109" s="13"/>
      <c r="V109" s="13"/>
      <c r="W109" s="13"/>
      <c r="X109" s="13"/>
    </row>
    <row r="110" spans="1:24" ht="100.8" x14ac:dyDescent="0.3">
      <c r="A110" s="15" t="s">
        <v>730</v>
      </c>
      <c r="B110" s="15" t="s">
        <v>728</v>
      </c>
      <c r="C110" s="15" t="s">
        <v>91</v>
      </c>
      <c r="D110" s="15" t="s">
        <v>731</v>
      </c>
      <c r="E110" s="15" t="s">
        <v>469</v>
      </c>
      <c r="F110" s="15"/>
      <c r="G110" s="15"/>
      <c r="H110" s="15">
        <v>1</v>
      </c>
      <c r="I110" s="22" t="s">
        <v>372</v>
      </c>
      <c r="J110" s="13"/>
      <c r="K110" s="13"/>
      <c r="L110" s="13"/>
      <c r="M110" s="13"/>
      <c r="N110" s="13"/>
      <c r="O110" s="13"/>
      <c r="P110" s="13"/>
      <c r="Q110" s="13"/>
      <c r="R110" s="13"/>
      <c r="S110" s="13"/>
      <c r="T110" s="13"/>
      <c r="U110" s="13"/>
      <c r="V110" s="13"/>
      <c r="W110" s="13"/>
      <c r="X110" s="13"/>
    </row>
    <row r="111" spans="1:24" ht="28.8" x14ac:dyDescent="0.3">
      <c r="A111" s="15" t="s">
        <v>732</v>
      </c>
      <c r="B111" s="15" t="s">
        <v>733</v>
      </c>
      <c r="C111" s="15" t="s">
        <v>356</v>
      </c>
      <c r="D111" s="15" t="s">
        <v>734</v>
      </c>
      <c r="E111" s="15" t="s">
        <v>469</v>
      </c>
      <c r="F111" s="15"/>
      <c r="G111" s="15"/>
      <c r="H111" s="15">
        <v>1</v>
      </c>
      <c r="I111" s="22" t="s">
        <v>372</v>
      </c>
      <c r="J111" s="13"/>
      <c r="K111" s="13"/>
      <c r="L111" s="13"/>
      <c r="M111" s="13"/>
      <c r="N111" s="13"/>
      <c r="O111" s="13"/>
      <c r="P111" s="13"/>
      <c r="Q111" s="13"/>
      <c r="R111" s="13"/>
      <c r="S111" s="13"/>
      <c r="T111" s="13"/>
      <c r="U111" s="13"/>
      <c r="V111" s="13"/>
      <c r="W111" s="13"/>
      <c r="X111" s="13"/>
    </row>
    <row r="112" spans="1:24" ht="72" x14ac:dyDescent="0.3">
      <c r="A112" s="15" t="s">
        <v>735</v>
      </c>
      <c r="B112" s="15" t="s">
        <v>736</v>
      </c>
      <c r="C112" s="15" t="s">
        <v>356</v>
      </c>
      <c r="D112" s="15" t="s">
        <v>737</v>
      </c>
      <c r="E112" s="15" t="s">
        <v>469</v>
      </c>
      <c r="F112" s="15"/>
      <c r="G112" s="15"/>
      <c r="H112" s="15">
        <v>1</v>
      </c>
      <c r="I112" s="22" t="s">
        <v>372</v>
      </c>
      <c r="J112" s="13"/>
      <c r="K112" s="13"/>
      <c r="L112" s="13"/>
      <c r="M112" s="13"/>
      <c r="N112" s="13"/>
      <c r="O112" s="13"/>
      <c r="P112" s="13"/>
      <c r="Q112" s="13"/>
      <c r="R112" s="13"/>
      <c r="S112" s="13"/>
      <c r="T112" s="13"/>
      <c r="U112" s="13"/>
      <c r="V112" s="13"/>
      <c r="W112" s="13"/>
      <c r="X112" s="13"/>
    </row>
    <row r="113" spans="1:24" ht="72" x14ac:dyDescent="0.3">
      <c r="A113" s="15" t="s">
        <v>744</v>
      </c>
      <c r="B113" s="15" t="s">
        <v>745</v>
      </c>
      <c r="C113" s="15" t="s">
        <v>356</v>
      </c>
      <c r="D113" s="15" t="s">
        <v>746</v>
      </c>
      <c r="E113" s="15" t="s">
        <v>469</v>
      </c>
      <c r="F113" s="15"/>
      <c r="G113" s="15"/>
      <c r="H113" s="15">
        <v>1</v>
      </c>
      <c r="I113" s="22" t="s">
        <v>372</v>
      </c>
      <c r="J113" s="13"/>
      <c r="K113" s="13"/>
      <c r="L113" s="13"/>
      <c r="M113" s="13"/>
      <c r="N113" s="13"/>
      <c r="O113" s="13"/>
      <c r="P113" s="13"/>
      <c r="Q113" s="13"/>
      <c r="R113" s="13"/>
      <c r="S113" s="13"/>
      <c r="T113" s="13"/>
      <c r="U113" s="13"/>
      <c r="V113" s="13"/>
      <c r="W113" s="13"/>
      <c r="X113" s="13"/>
    </row>
    <row r="114" spans="1:24" ht="43.2" x14ac:dyDescent="0.3">
      <c r="A114" s="15" t="s">
        <v>752</v>
      </c>
      <c r="B114" s="15" t="s">
        <v>753</v>
      </c>
      <c r="C114" s="15" t="s">
        <v>356</v>
      </c>
      <c r="D114" s="15" t="s">
        <v>754</v>
      </c>
      <c r="E114" s="15" t="s">
        <v>469</v>
      </c>
      <c r="F114" s="15"/>
      <c r="G114" s="15"/>
      <c r="H114" s="15">
        <v>1</v>
      </c>
      <c r="I114" s="22" t="s">
        <v>372</v>
      </c>
      <c r="J114" s="13"/>
      <c r="K114" s="13"/>
      <c r="L114" s="13"/>
      <c r="M114" s="13"/>
      <c r="N114" s="13"/>
      <c r="O114" s="13"/>
      <c r="P114" s="13"/>
      <c r="Q114" s="13"/>
      <c r="R114" s="13"/>
      <c r="S114" s="13"/>
      <c r="T114" s="13"/>
      <c r="U114" s="13"/>
      <c r="V114" s="13"/>
      <c r="W114" s="13"/>
      <c r="X114" s="13"/>
    </row>
    <row r="115" spans="1:24" ht="57.6" x14ac:dyDescent="0.3">
      <c r="A115" s="15" t="s">
        <v>755</v>
      </c>
      <c r="B115" s="15" t="s">
        <v>756</v>
      </c>
      <c r="C115" s="15" t="s">
        <v>356</v>
      </c>
      <c r="D115" s="15" t="s">
        <v>757</v>
      </c>
      <c r="E115" s="15" t="s">
        <v>469</v>
      </c>
      <c r="F115" s="15"/>
      <c r="G115" s="15"/>
      <c r="H115" s="15">
        <v>1</v>
      </c>
      <c r="I115" s="22" t="s">
        <v>372</v>
      </c>
      <c r="J115" s="13"/>
      <c r="K115" s="13"/>
      <c r="L115" s="13"/>
      <c r="M115" s="13"/>
      <c r="N115" s="13"/>
      <c r="O115" s="13"/>
      <c r="P115" s="13"/>
      <c r="Q115" s="13"/>
      <c r="R115" s="13"/>
      <c r="S115" s="13"/>
      <c r="T115" s="13"/>
      <c r="U115" s="13"/>
      <c r="V115" s="13"/>
      <c r="W115" s="13"/>
      <c r="X115" s="13"/>
    </row>
    <row r="116" spans="1:24" ht="57.6" x14ac:dyDescent="0.3">
      <c r="A116" s="15" t="s">
        <v>758</v>
      </c>
      <c r="B116" s="15" t="s">
        <v>756</v>
      </c>
      <c r="C116" s="15" t="s">
        <v>356</v>
      </c>
      <c r="D116" s="15" t="s">
        <v>759</v>
      </c>
      <c r="E116" s="15" t="s">
        <v>469</v>
      </c>
      <c r="F116" s="15"/>
      <c r="G116" s="15"/>
      <c r="H116" s="15">
        <v>1</v>
      </c>
      <c r="I116" s="22" t="s">
        <v>372</v>
      </c>
      <c r="J116" s="13"/>
      <c r="K116" s="13"/>
      <c r="L116" s="13"/>
      <c r="M116" s="13"/>
      <c r="N116" s="13"/>
      <c r="O116" s="13"/>
      <c r="P116" s="13"/>
      <c r="Q116" s="13"/>
      <c r="R116" s="13"/>
      <c r="S116" s="13"/>
      <c r="T116" s="13"/>
      <c r="U116" s="13"/>
      <c r="V116" s="13"/>
      <c r="W116" s="13"/>
      <c r="X116" s="13"/>
    </row>
    <row r="117" spans="1:24" ht="43.2" x14ac:dyDescent="0.3">
      <c r="A117" s="15" t="s">
        <v>760</v>
      </c>
      <c r="B117" s="15" t="s">
        <v>761</v>
      </c>
      <c r="C117" s="15" t="s">
        <v>356</v>
      </c>
      <c r="D117" s="15" t="s">
        <v>762</v>
      </c>
      <c r="E117" s="15" t="s">
        <v>469</v>
      </c>
      <c r="F117" s="15"/>
      <c r="G117" s="15"/>
      <c r="H117" s="15">
        <v>1</v>
      </c>
      <c r="I117" s="22" t="s">
        <v>372</v>
      </c>
      <c r="J117" s="13"/>
      <c r="K117" s="13"/>
      <c r="L117" s="13"/>
      <c r="M117" s="13"/>
      <c r="N117" s="13"/>
      <c r="O117" s="13"/>
      <c r="P117" s="13"/>
      <c r="Q117" s="13"/>
      <c r="R117" s="13"/>
      <c r="S117" s="13"/>
      <c r="T117" s="13"/>
      <c r="U117" s="13"/>
      <c r="V117" s="13"/>
      <c r="W117" s="13"/>
      <c r="X117" s="13"/>
    </row>
    <row r="118" spans="1:24" ht="86.4" x14ac:dyDescent="0.3">
      <c r="A118" s="15" t="s">
        <v>763</v>
      </c>
      <c r="B118" s="15" t="s">
        <v>764</v>
      </c>
      <c r="C118" s="15" t="s">
        <v>356</v>
      </c>
      <c r="D118" s="15" t="s">
        <v>765</v>
      </c>
      <c r="E118" s="15" t="s">
        <v>469</v>
      </c>
      <c r="F118" s="15"/>
      <c r="G118" s="15"/>
      <c r="H118" s="15">
        <v>1</v>
      </c>
      <c r="I118" s="22" t="s">
        <v>372</v>
      </c>
      <c r="J118" s="13"/>
      <c r="K118" s="13"/>
      <c r="L118" s="13"/>
      <c r="M118" s="13"/>
      <c r="N118" s="13"/>
      <c r="O118" s="13"/>
      <c r="P118" s="13"/>
      <c r="Q118" s="13"/>
      <c r="R118" s="13"/>
      <c r="S118" s="13"/>
      <c r="T118" s="13"/>
      <c r="U118" s="13"/>
      <c r="V118" s="13"/>
      <c r="W118" s="13"/>
      <c r="X118" s="13"/>
    </row>
    <row r="119" spans="1:24" ht="72" x14ac:dyDescent="0.3">
      <c r="A119" s="15" t="s">
        <v>767</v>
      </c>
      <c r="B119" s="15" t="s">
        <v>722</v>
      </c>
      <c r="C119" s="15" t="s">
        <v>356</v>
      </c>
      <c r="D119" s="15" t="s">
        <v>768</v>
      </c>
      <c r="E119" s="15" t="s">
        <v>469</v>
      </c>
      <c r="F119" s="15"/>
      <c r="G119" s="15"/>
      <c r="H119" s="15">
        <v>1</v>
      </c>
      <c r="I119" s="22" t="s">
        <v>372</v>
      </c>
      <c r="J119" s="13"/>
      <c r="K119" s="13"/>
      <c r="L119" s="13"/>
      <c r="M119" s="13"/>
      <c r="N119" s="13"/>
      <c r="O119" s="13"/>
      <c r="P119" s="13"/>
      <c r="Q119" s="13"/>
      <c r="R119" s="13"/>
      <c r="S119" s="13"/>
      <c r="T119" s="13"/>
      <c r="U119" s="13"/>
      <c r="V119" s="13"/>
      <c r="W119" s="13"/>
      <c r="X119" s="13"/>
    </row>
    <row r="120" spans="1:24" ht="100.8" x14ac:dyDescent="0.3">
      <c r="A120" s="15" t="s">
        <v>769</v>
      </c>
      <c r="B120" s="15" t="s">
        <v>728</v>
      </c>
      <c r="C120" s="15" t="s">
        <v>148</v>
      </c>
      <c r="D120" s="15" t="s">
        <v>770</v>
      </c>
      <c r="E120" s="15" t="s">
        <v>469</v>
      </c>
      <c r="F120" s="15"/>
      <c r="G120" s="15"/>
      <c r="H120" s="15">
        <v>1</v>
      </c>
      <c r="I120" s="22" t="s">
        <v>372</v>
      </c>
      <c r="J120" s="13"/>
      <c r="K120" s="13"/>
      <c r="L120" s="13"/>
      <c r="M120" s="13"/>
      <c r="N120" s="13"/>
      <c r="O120" s="13"/>
      <c r="P120" s="13"/>
      <c r="Q120" s="13"/>
      <c r="R120" s="13"/>
      <c r="S120" s="13"/>
      <c r="T120" s="13"/>
      <c r="U120" s="13"/>
      <c r="V120" s="13"/>
      <c r="W120" s="13"/>
      <c r="X120" s="13"/>
    </row>
    <row r="121" spans="1:24" ht="57.6" x14ac:dyDescent="0.3">
      <c r="A121" s="15" t="s">
        <v>771</v>
      </c>
      <c r="B121" s="15" t="s">
        <v>733</v>
      </c>
      <c r="C121" s="15" t="s">
        <v>148</v>
      </c>
      <c r="D121" s="15" t="s">
        <v>772</v>
      </c>
      <c r="E121" s="15" t="s">
        <v>469</v>
      </c>
      <c r="F121" s="15"/>
      <c r="G121" s="15"/>
      <c r="H121" s="15">
        <v>1</v>
      </c>
      <c r="I121" s="22" t="s">
        <v>372</v>
      </c>
      <c r="J121" s="13"/>
      <c r="K121" s="13"/>
      <c r="L121" s="13"/>
      <c r="M121" s="13"/>
      <c r="N121" s="13"/>
      <c r="O121" s="13"/>
      <c r="P121" s="13"/>
      <c r="Q121" s="13"/>
      <c r="R121" s="13"/>
      <c r="S121" s="13"/>
      <c r="T121" s="13"/>
      <c r="U121" s="13"/>
      <c r="V121" s="13"/>
      <c r="W121" s="13"/>
      <c r="X121" s="13"/>
    </row>
    <row r="122" spans="1:24" ht="57.6" x14ac:dyDescent="0.3">
      <c r="A122" s="15" t="s">
        <v>773</v>
      </c>
      <c r="B122" s="15" t="s">
        <v>733</v>
      </c>
      <c r="C122" s="15" t="s">
        <v>148</v>
      </c>
      <c r="D122" s="15" t="s">
        <v>774</v>
      </c>
      <c r="E122" s="15" t="s">
        <v>469</v>
      </c>
      <c r="F122" s="15"/>
      <c r="G122" s="15"/>
      <c r="H122" s="15">
        <v>1</v>
      </c>
      <c r="I122" s="22" t="s">
        <v>372</v>
      </c>
      <c r="J122" s="13"/>
      <c r="K122" s="13"/>
      <c r="L122" s="13"/>
      <c r="M122" s="13"/>
      <c r="N122" s="13"/>
      <c r="O122" s="13"/>
      <c r="P122" s="13"/>
      <c r="Q122" s="13"/>
      <c r="R122" s="13"/>
      <c r="S122" s="13"/>
      <c r="T122" s="13"/>
      <c r="U122" s="13"/>
      <c r="V122" s="13"/>
      <c r="W122" s="13"/>
      <c r="X122" s="13"/>
    </row>
    <row r="123" spans="1:24" ht="28.8" x14ac:dyDescent="0.3">
      <c r="A123" s="15" t="s">
        <v>775</v>
      </c>
      <c r="B123" s="15" t="s">
        <v>733</v>
      </c>
      <c r="C123" s="15" t="s">
        <v>148</v>
      </c>
      <c r="D123" s="15" t="s">
        <v>776</v>
      </c>
      <c r="E123" s="15" t="s">
        <v>469</v>
      </c>
      <c r="F123" s="15"/>
      <c r="G123" s="15"/>
      <c r="H123" s="15">
        <v>1</v>
      </c>
      <c r="I123" s="22" t="s">
        <v>372</v>
      </c>
      <c r="J123" s="13"/>
      <c r="K123" s="13"/>
      <c r="L123" s="13"/>
      <c r="M123" s="13"/>
      <c r="N123" s="13"/>
      <c r="O123" s="13"/>
      <c r="P123" s="13"/>
      <c r="Q123" s="13"/>
      <c r="R123" s="13"/>
      <c r="S123" s="13"/>
      <c r="T123" s="13"/>
      <c r="U123" s="13"/>
      <c r="V123" s="13"/>
      <c r="W123" s="13"/>
      <c r="X123" s="13"/>
    </row>
    <row r="124" spans="1:24" ht="43.2" x14ac:dyDescent="0.3">
      <c r="A124" s="15" t="s">
        <v>777</v>
      </c>
      <c r="B124" s="15" t="s">
        <v>733</v>
      </c>
      <c r="C124" s="15" t="s">
        <v>148</v>
      </c>
      <c r="D124" s="15" t="s">
        <v>778</v>
      </c>
      <c r="E124" s="15" t="s">
        <v>469</v>
      </c>
      <c r="F124" s="15"/>
      <c r="G124" s="15"/>
      <c r="H124" s="15">
        <v>1</v>
      </c>
      <c r="I124" s="22" t="s">
        <v>372</v>
      </c>
      <c r="J124" s="13"/>
      <c r="K124" s="13"/>
      <c r="L124" s="13"/>
      <c r="M124" s="13"/>
      <c r="N124" s="13"/>
      <c r="O124" s="13"/>
      <c r="P124" s="13"/>
      <c r="Q124" s="13"/>
      <c r="R124" s="13"/>
      <c r="S124" s="13"/>
      <c r="T124" s="13"/>
      <c r="U124" s="13"/>
      <c r="V124" s="13"/>
      <c r="W124" s="13"/>
      <c r="X124" s="13"/>
    </row>
    <row r="125" spans="1:24" ht="72" x14ac:dyDescent="0.3">
      <c r="A125" s="15" t="s">
        <v>782</v>
      </c>
      <c r="B125" s="15" t="s">
        <v>736</v>
      </c>
      <c r="C125" s="15" t="s">
        <v>356</v>
      </c>
      <c r="D125" s="15" t="s">
        <v>783</v>
      </c>
      <c r="E125" s="15" t="s">
        <v>469</v>
      </c>
      <c r="F125" s="15"/>
      <c r="G125" s="15"/>
      <c r="H125" s="15">
        <v>1</v>
      </c>
      <c r="I125" s="22" t="s">
        <v>372</v>
      </c>
      <c r="J125" s="13"/>
      <c r="K125" s="13"/>
      <c r="L125" s="13"/>
      <c r="M125" s="13"/>
      <c r="N125" s="13"/>
      <c r="O125" s="13"/>
      <c r="P125" s="13"/>
      <c r="Q125" s="13"/>
      <c r="R125" s="13"/>
      <c r="S125" s="13"/>
      <c r="T125" s="13"/>
      <c r="U125" s="13"/>
      <c r="V125" s="13"/>
      <c r="W125" s="13"/>
      <c r="X125" s="13"/>
    </row>
    <row r="126" spans="1:24" ht="72" x14ac:dyDescent="0.3">
      <c r="A126" s="15" t="s">
        <v>784</v>
      </c>
      <c r="B126" s="15" t="s">
        <v>487</v>
      </c>
      <c r="C126" s="15" t="s">
        <v>148</v>
      </c>
      <c r="D126" s="15" t="s">
        <v>785</v>
      </c>
      <c r="E126" s="15" t="s">
        <v>469</v>
      </c>
      <c r="F126" s="15"/>
      <c r="G126" s="15"/>
      <c r="H126" s="15">
        <v>1</v>
      </c>
      <c r="I126" s="22" t="s">
        <v>372</v>
      </c>
      <c r="J126" s="13"/>
      <c r="K126" s="13"/>
      <c r="L126" s="13"/>
      <c r="M126" s="13"/>
      <c r="N126" s="13"/>
      <c r="O126" s="13"/>
      <c r="P126" s="13"/>
      <c r="Q126" s="13"/>
      <c r="R126" s="13"/>
      <c r="S126" s="13"/>
      <c r="T126" s="13"/>
      <c r="U126" s="13"/>
      <c r="V126" s="13"/>
      <c r="W126" s="13"/>
      <c r="X126" s="13"/>
    </row>
    <row r="127" spans="1:24" ht="72" x14ac:dyDescent="0.3">
      <c r="A127" s="15" t="s">
        <v>786</v>
      </c>
      <c r="B127" s="15" t="s">
        <v>487</v>
      </c>
      <c r="C127" s="15" t="s">
        <v>148</v>
      </c>
      <c r="D127" s="15" t="s">
        <v>787</v>
      </c>
      <c r="E127" s="15" t="s">
        <v>469</v>
      </c>
      <c r="F127" s="15"/>
      <c r="G127" s="15"/>
      <c r="H127" s="15">
        <v>1</v>
      </c>
      <c r="I127" s="22" t="s">
        <v>372</v>
      </c>
      <c r="J127" s="13"/>
      <c r="K127" s="13"/>
      <c r="L127" s="13"/>
      <c r="M127" s="13"/>
      <c r="N127" s="13"/>
      <c r="O127" s="13"/>
      <c r="P127" s="13"/>
      <c r="Q127" s="13"/>
      <c r="R127" s="13"/>
      <c r="S127" s="13"/>
      <c r="T127" s="13"/>
      <c r="U127" s="13"/>
      <c r="V127" s="13"/>
      <c r="W127" s="13"/>
      <c r="X127" s="13"/>
    </row>
    <row r="128" spans="1:24" ht="57.6" x14ac:dyDescent="0.3">
      <c r="A128" s="15" t="s">
        <v>788</v>
      </c>
      <c r="B128" s="15" t="s">
        <v>745</v>
      </c>
      <c r="C128" s="15" t="s">
        <v>148</v>
      </c>
      <c r="D128" s="15" t="s">
        <v>789</v>
      </c>
      <c r="E128" s="15" t="s">
        <v>469</v>
      </c>
      <c r="F128" s="15"/>
      <c r="G128" s="15"/>
      <c r="H128" s="15">
        <v>1</v>
      </c>
      <c r="I128" s="22" t="s">
        <v>372</v>
      </c>
      <c r="J128" s="13"/>
      <c r="K128" s="13"/>
      <c r="L128" s="13"/>
      <c r="M128" s="13"/>
      <c r="N128" s="13"/>
      <c r="O128" s="13"/>
      <c r="P128" s="13"/>
      <c r="Q128" s="13"/>
      <c r="R128" s="13"/>
      <c r="S128" s="13"/>
      <c r="T128" s="13"/>
      <c r="U128" s="13"/>
      <c r="V128" s="13"/>
      <c r="W128" s="13"/>
      <c r="X128" s="13"/>
    </row>
    <row r="129" spans="1:24" ht="57.6" x14ac:dyDescent="0.3">
      <c r="A129" s="15" t="s">
        <v>790</v>
      </c>
      <c r="B129" s="15" t="s">
        <v>753</v>
      </c>
      <c r="C129" s="15" t="s">
        <v>148</v>
      </c>
      <c r="D129" s="15" t="s">
        <v>791</v>
      </c>
      <c r="E129" s="15" t="s">
        <v>469</v>
      </c>
      <c r="F129" s="15"/>
      <c r="G129" s="15"/>
      <c r="H129" s="15">
        <v>1</v>
      </c>
      <c r="I129" s="22" t="s">
        <v>372</v>
      </c>
      <c r="J129" s="13"/>
      <c r="K129" s="13"/>
      <c r="L129" s="13"/>
      <c r="M129" s="13"/>
      <c r="N129" s="13"/>
      <c r="O129" s="13"/>
      <c r="P129" s="13"/>
      <c r="Q129" s="13"/>
      <c r="R129" s="13"/>
      <c r="S129" s="13"/>
      <c r="T129" s="13"/>
      <c r="U129" s="13"/>
      <c r="V129" s="13"/>
      <c r="W129" s="13"/>
      <c r="X129" s="13"/>
    </row>
    <row r="130" spans="1:24" ht="72" x14ac:dyDescent="0.3">
      <c r="A130" s="15" t="s">
        <v>792</v>
      </c>
      <c r="B130" s="15" t="s">
        <v>753</v>
      </c>
      <c r="C130" s="15" t="s">
        <v>148</v>
      </c>
      <c r="D130" s="15" t="s">
        <v>793</v>
      </c>
      <c r="E130" s="15" t="s">
        <v>469</v>
      </c>
      <c r="F130" s="15"/>
      <c r="G130" s="15"/>
      <c r="H130" s="15">
        <v>1</v>
      </c>
      <c r="I130" s="22" t="s">
        <v>372</v>
      </c>
      <c r="J130" s="13"/>
      <c r="K130" s="13"/>
      <c r="L130" s="13"/>
      <c r="M130" s="13"/>
      <c r="N130" s="13"/>
      <c r="O130" s="13"/>
      <c r="P130" s="13"/>
      <c r="Q130" s="13"/>
      <c r="R130" s="13"/>
      <c r="S130" s="13"/>
      <c r="T130" s="13"/>
      <c r="U130" s="13"/>
      <c r="V130" s="13"/>
      <c r="W130" s="13"/>
      <c r="X130" s="13"/>
    </row>
    <row r="131" spans="1:24" ht="144" x14ac:dyDescent="0.3">
      <c r="A131" s="15" t="s">
        <v>794</v>
      </c>
      <c r="B131" s="15" t="s">
        <v>795</v>
      </c>
      <c r="C131" s="15" t="s">
        <v>148</v>
      </c>
      <c r="D131" s="15" t="s">
        <v>796</v>
      </c>
      <c r="E131" s="15" t="s">
        <v>469</v>
      </c>
      <c r="F131" s="15"/>
      <c r="G131" s="15"/>
      <c r="H131" s="15">
        <v>1</v>
      </c>
      <c r="I131" s="22" t="s">
        <v>372</v>
      </c>
      <c r="J131" s="8"/>
      <c r="K131" s="13"/>
      <c r="L131" s="13"/>
      <c r="M131" s="13"/>
      <c r="N131" s="13"/>
      <c r="O131" s="13"/>
      <c r="P131" s="13"/>
      <c r="Q131" s="13"/>
      <c r="R131" s="13"/>
      <c r="S131" s="13"/>
      <c r="T131" s="13"/>
      <c r="U131" s="13"/>
      <c r="V131" s="13"/>
      <c r="W131" s="13"/>
      <c r="X131" s="13"/>
    </row>
    <row r="132" spans="1:24" ht="100.8" x14ac:dyDescent="0.3">
      <c r="A132" s="15" t="s">
        <v>797</v>
      </c>
      <c r="B132" s="15" t="s">
        <v>756</v>
      </c>
      <c r="C132" s="15" t="s">
        <v>148</v>
      </c>
      <c r="D132" s="15" t="s">
        <v>798</v>
      </c>
      <c r="E132" s="15" t="s">
        <v>469</v>
      </c>
      <c r="F132" s="15"/>
      <c r="G132" s="15"/>
      <c r="H132" s="15">
        <v>1</v>
      </c>
      <c r="I132" s="22" t="s">
        <v>372</v>
      </c>
      <c r="J132" s="8" t="s">
        <v>799</v>
      </c>
      <c r="K132" s="13"/>
      <c r="L132" s="13"/>
      <c r="M132" s="13"/>
      <c r="N132" s="13"/>
      <c r="O132" s="13"/>
      <c r="P132" s="13"/>
      <c r="Q132" s="13"/>
      <c r="R132" s="13"/>
      <c r="S132" s="13"/>
      <c r="T132" s="13"/>
      <c r="U132" s="13"/>
      <c r="V132" s="13"/>
      <c r="W132" s="13"/>
      <c r="X132" s="13"/>
    </row>
    <row r="133" spans="1:24" ht="57.6" x14ac:dyDescent="0.3">
      <c r="A133" s="15" t="s">
        <v>800</v>
      </c>
      <c r="B133" s="15" t="s">
        <v>756</v>
      </c>
      <c r="C133" s="15" t="s">
        <v>801</v>
      </c>
      <c r="D133" s="15" t="s">
        <v>802</v>
      </c>
      <c r="E133" s="15" t="s">
        <v>469</v>
      </c>
      <c r="F133" s="15"/>
      <c r="G133" s="15"/>
      <c r="H133" s="15">
        <v>1</v>
      </c>
      <c r="I133" s="22" t="s">
        <v>372</v>
      </c>
      <c r="J133" s="8"/>
      <c r="K133" s="13"/>
      <c r="L133" s="13"/>
      <c r="M133" s="13"/>
      <c r="N133" s="13"/>
      <c r="O133" s="13"/>
      <c r="P133" s="13"/>
      <c r="Q133" s="13"/>
      <c r="R133" s="13"/>
      <c r="S133" s="13"/>
      <c r="T133" s="13"/>
      <c r="U133" s="13"/>
      <c r="V133" s="13"/>
      <c r="W133" s="13"/>
      <c r="X133" s="13"/>
    </row>
    <row r="134" spans="1:24" ht="57.6" x14ac:dyDescent="0.3">
      <c r="A134" s="15" t="s">
        <v>803</v>
      </c>
      <c r="B134" s="15" t="s">
        <v>756</v>
      </c>
      <c r="C134" s="15" t="s">
        <v>356</v>
      </c>
      <c r="D134" s="15" t="s">
        <v>804</v>
      </c>
      <c r="E134" s="15" t="s">
        <v>469</v>
      </c>
      <c r="F134" s="15"/>
      <c r="G134" s="15"/>
      <c r="H134" s="15">
        <v>1</v>
      </c>
      <c r="I134" s="22" t="s">
        <v>372</v>
      </c>
      <c r="J134" s="8"/>
      <c r="K134" s="13"/>
      <c r="L134" s="13"/>
      <c r="M134" s="13"/>
      <c r="N134" s="13"/>
      <c r="O134" s="13"/>
      <c r="P134" s="13"/>
      <c r="Q134" s="13"/>
      <c r="R134" s="13"/>
      <c r="S134" s="13"/>
      <c r="T134" s="13"/>
      <c r="U134" s="13"/>
      <c r="V134" s="13"/>
      <c r="W134" s="13"/>
      <c r="X134" s="13"/>
    </row>
    <row r="135" spans="1:24" ht="57.6" x14ac:dyDescent="0.3">
      <c r="A135" s="15" t="s">
        <v>805</v>
      </c>
      <c r="B135" s="15" t="s">
        <v>756</v>
      </c>
      <c r="C135" s="15" t="s">
        <v>356</v>
      </c>
      <c r="D135" s="15" t="s">
        <v>806</v>
      </c>
      <c r="E135" s="15" t="s">
        <v>469</v>
      </c>
      <c r="F135" s="15"/>
      <c r="G135" s="15"/>
      <c r="H135" s="15">
        <v>1</v>
      </c>
      <c r="I135" s="22" t="s">
        <v>372</v>
      </c>
      <c r="J135" s="13"/>
      <c r="K135" s="13"/>
      <c r="L135" s="13"/>
      <c r="M135" s="13"/>
      <c r="N135" s="13"/>
      <c r="O135" s="13"/>
      <c r="P135" s="13"/>
      <c r="Q135" s="13"/>
      <c r="R135" s="13"/>
      <c r="S135" s="13"/>
      <c r="T135" s="13"/>
      <c r="U135" s="13"/>
      <c r="V135" s="13"/>
      <c r="W135" s="13"/>
      <c r="X135" s="13"/>
    </row>
    <row r="136" spans="1:24" ht="43.2" x14ac:dyDescent="0.3">
      <c r="A136" s="15" t="s">
        <v>807</v>
      </c>
      <c r="B136" s="15" t="s">
        <v>761</v>
      </c>
      <c r="C136" s="15" t="s">
        <v>148</v>
      </c>
      <c r="D136" s="15" t="s">
        <v>808</v>
      </c>
      <c r="E136" s="15" t="s">
        <v>469</v>
      </c>
      <c r="F136" s="15"/>
      <c r="G136" s="15"/>
      <c r="H136" s="15">
        <v>1</v>
      </c>
      <c r="I136" s="22" t="s">
        <v>372</v>
      </c>
      <c r="J136" s="13"/>
      <c r="K136" s="13"/>
      <c r="L136" s="13"/>
      <c r="M136" s="13"/>
      <c r="N136" s="13"/>
      <c r="O136" s="13"/>
      <c r="P136" s="13"/>
      <c r="Q136" s="13"/>
      <c r="R136" s="13"/>
      <c r="S136" s="13"/>
      <c r="T136" s="13"/>
      <c r="U136" s="13"/>
      <c r="V136" s="13"/>
      <c r="W136" s="13"/>
      <c r="X136" s="13"/>
    </row>
    <row r="137" spans="1:24" ht="72" x14ac:dyDescent="0.3">
      <c r="A137" s="15" t="s">
        <v>809</v>
      </c>
      <c r="B137" s="15" t="s">
        <v>764</v>
      </c>
      <c r="C137" s="15" t="s">
        <v>91</v>
      </c>
      <c r="D137" s="15" t="s">
        <v>810</v>
      </c>
      <c r="E137" s="15" t="s">
        <v>469</v>
      </c>
      <c r="F137" s="15"/>
      <c r="G137" s="15"/>
      <c r="H137" s="15">
        <v>1</v>
      </c>
      <c r="I137" s="22" t="s">
        <v>372</v>
      </c>
      <c r="J137" s="13"/>
      <c r="K137" s="13"/>
      <c r="L137" s="13"/>
      <c r="M137" s="13"/>
      <c r="N137" s="13"/>
      <c r="O137" s="13"/>
      <c r="P137" s="13"/>
      <c r="Q137" s="13"/>
      <c r="R137" s="13"/>
      <c r="S137" s="13"/>
      <c r="T137" s="13"/>
      <c r="U137" s="13"/>
      <c r="V137" s="13"/>
      <c r="W137" s="13"/>
      <c r="X137" s="13"/>
    </row>
    <row r="138" spans="1:24" ht="57.6" x14ac:dyDescent="0.3">
      <c r="A138" s="15" t="s">
        <v>847</v>
      </c>
      <c r="B138" s="15" t="s">
        <v>745</v>
      </c>
      <c r="C138" s="15" t="s">
        <v>356</v>
      </c>
      <c r="D138" s="15" t="s">
        <v>848</v>
      </c>
      <c r="E138" s="15" t="s">
        <v>469</v>
      </c>
      <c r="F138" s="15"/>
      <c r="G138" s="15"/>
      <c r="H138" s="15">
        <v>1</v>
      </c>
      <c r="I138" s="22" t="s">
        <v>372</v>
      </c>
      <c r="J138" s="13"/>
      <c r="K138" s="13"/>
      <c r="L138" s="13"/>
      <c r="M138" s="13"/>
      <c r="N138" s="13"/>
      <c r="O138" s="13"/>
      <c r="P138" s="13"/>
      <c r="Q138" s="13"/>
      <c r="R138" s="13"/>
      <c r="S138" s="13"/>
      <c r="T138" s="13"/>
      <c r="U138" s="13"/>
      <c r="V138" s="13"/>
      <c r="W138" s="13"/>
      <c r="X138" s="13"/>
    </row>
    <row r="139" spans="1:24" ht="57.6" x14ac:dyDescent="0.3">
      <c r="A139" s="15" t="s">
        <v>870</v>
      </c>
      <c r="B139" s="15" t="s">
        <v>753</v>
      </c>
      <c r="C139" s="15" t="s">
        <v>860</v>
      </c>
      <c r="D139" s="15" t="s">
        <v>871</v>
      </c>
      <c r="E139" s="15" t="s">
        <v>469</v>
      </c>
      <c r="F139" s="15"/>
      <c r="G139" s="15"/>
      <c r="H139" s="15">
        <v>1</v>
      </c>
      <c r="I139" s="22" t="s">
        <v>372</v>
      </c>
      <c r="J139" s="13"/>
      <c r="K139" s="13"/>
      <c r="L139" s="13"/>
      <c r="M139" s="13"/>
      <c r="N139" s="13"/>
      <c r="O139" s="13"/>
      <c r="P139" s="13"/>
      <c r="Q139" s="13"/>
      <c r="R139" s="13"/>
      <c r="S139" s="13"/>
      <c r="T139" s="13"/>
      <c r="U139" s="13"/>
      <c r="V139" s="13"/>
      <c r="W139" s="13"/>
      <c r="X139" s="13"/>
    </row>
    <row r="140" spans="1:24" ht="72" x14ac:dyDescent="0.3">
      <c r="A140" s="15" t="s">
        <v>872</v>
      </c>
      <c r="B140" s="15" t="s">
        <v>764</v>
      </c>
      <c r="C140" s="15" t="s">
        <v>860</v>
      </c>
      <c r="D140" s="15" t="s">
        <v>873</v>
      </c>
      <c r="E140" s="15" t="s">
        <v>469</v>
      </c>
      <c r="F140" s="15"/>
      <c r="G140" s="15"/>
      <c r="H140" s="15">
        <v>1</v>
      </c>
      <c r="I140" s="22" t="s">
        <v>372</v>
      </c>
      <c r="J140" s="13"/>
      <c r="K140" s="13"/>
      <c r="L140" s="13"/>
      <c r="M140" s="13"/>
      <c r="N140" s="13"/>
      <c r="O140" s="13"/>
      <c r="P140" s="13"/>
      <c r="Q140" s="13"/>
      <c r="R140" s="13"/>
      <c r="S140" s="13"/>
      <c r="T140" s="13"/>
      <c r="U140" s="13"/>
      <c r="V140" s="13"/>
      <c r="W140" s="13"/>
      <c r="X140" s="13"/>
    </row>
  </sheetData>
  <autoFilter ref="A1:X1" xr:uid="{31904391-2AAE-4952-B59C-1D0645CA6817}"/>
  <mergeCells count="8">
    <mergeCell ref="I75:W75"/>
    <mergeCell ref="A80:I80"/>
    <mergeCell ref="A2:I2"/>
    <mergeCell ref="J12:W12"/>
    <mergeCell ref="J21:T21"/>
    <mergeCell ref="I23:W23"/>
    <mergeCell ref="A49:X49"/>
    <mergeCell ref="J66:W66"/>
  </mergeCells>
  <hyperlinks>
    <hyperlink ref="W3" r:id="rId1" xr:uid="{C71116C7-9181-449C-82A5-546E34266C1A}"/>
    <hyperlink ref="W4" r:id="rId2" xr:uid="{D08BF452-11D5-49D1-B528-A4AF53C5BBDF}"/>
    <hyperlink ref="W5" r:id="rId3" xr:uid="{8DF273F6-9D24-4173-BF29-D6F18024A8F5}"/>
    <hyperlink ref="W8" r:id="rId4" xr:uid="{1C0458F7-4D14-4DDF-A2FF-124F0983144A}"/>
    <hyperlink ref="W9" r:id="rId5" xr:uid="{7589499B-EE76-4F7E-BD48-AEADFCDD991F}"/>
    <hyperlink ref="W10" r:id="rId6" xr:uid="{AEBA1340-9951-4BDF-953F-9D1B00B99564}"/>
    <hyperlink ref="W13" r:id="rId7" xr:uid="{55E2C331-D153-492F-91DD-472D709B68DC}"/>
    <hyperlink ref="W14" r:id="rId8" xr:uid="{F4653648-8119-4EA5-986D-D5EFAE8C663B}"/>
    <hyperlink ref="W17" r:id="rId9" xr:uid="{649FAD65-6E22-441F-A8CF-6248A4A30624}"/>
    <hyperlink ref="W16" r:id="rId10" xr:uid="{4A277A83-AAC4-4DFB-B05B-A4B254102FE6}"/>
    <hyperlink ref="W19" r:id="rId11" xr:uid="{915A6610-D66B-4701-B02F-055166CF4FB0}"/>
    <hyperlink ref="W18" r:id="rId12" xr:uid="{49904DC0-7EDD-42A3-9F06-2B36AD04AF16}"/>
    <hyperlink ref="W20" r:id="rId13" xr:uid="{4C407973-A414-4B40-AF82-D8B1217AE687}"/>
    <hyperlink ref="W22" r:id="rId14" xr:uid="{8CA1339F-E091-4F04-88D8-F16B72B1AC7A}"/>
    <hyperlink ref="W24" r:id="rId15" xr:uid="{94E2FCF9-DA93-4E0E-A071-27FC29F50748}"/>
    <hyperlink ref="W34" r:id="rId16" xr:uid="{C1C2499C-A920-4D94-9C1A-E2765FE31C57}"/>
    <hyperlink ref="W35" r:id="rId17" xr:uid="{0EDFBADB-BD05-4E20-8CE1-9F9D423180B2}"/>
    <hyperlink ref="W37" r:id="rId18" xr:uid="{00274296-94D3-4574-8A5A-5429DED906CD}"/>
    <hyperlink ref="W36" r:id="rId19" xr:uid="{810E152E-609C-40C8-A4E4-EA11162C8A2E}"/>
    <hyperlink ref="N38" r:id="rId20" xr:uid="{B4AA8368-A485-4F6D-91E3-D8A8CABA2389}"/>
    <hyperlink ref="W40" r:id="rId21" xr:uid="{4E4C72AB-AE49-4C30-8059-C8892E8A550C}"/>
    <hyperlink ref="W41" r:id="rId22" xr:uid="{8401F1FA-43AD-4356-8DED-CBEA41CA99A2}"/>
    <hyperlink ref="W42" r:id="rId23" xr:uid="{72113470-5E55-489F-9049-5A5582A8E230}"/>
    <hyperlink ref="W51" r:id="rId24" xr:uid="{8A5F4FF2-AB41-476B-B159-44780A1AFB0C}"/>
    <hyperlink ref="W53" r:id="rId25" xr:uid="{5D840F1A-E62F-4C03-B2AC-97A67D78997D}"/>
    <hyperlink ref="W54" r:id="rId26" xr:uid="{5B20F3E6-9107-4D74-95E1-CEF4F81F5C51}"/>
    <hyperlink ref="W58" r:id="rId27" display="https://www.investni.com/support-for-business/innovation-research-and-development/knowledge-transfer-partnership-scheme?utm_source=google&amp;utm_medium=cpc&amp;utm_campaign=20563813622&amp;utm_term=knowledge%20transfer%20partnership&amp;utm_content=674410027841&amp;gclid=CjwKCAiAq4KuBhA6EiwArMAw1FKg8ok4w8VW6UUszBzbTLJM6PhbSKmWaDovS6XnE5dObXVWx-MuvRoCHrYQAvD_BwE" xr:uid="{E1C4D8DB-5B89-483F-988C-D2452B8C07B6}"/>
    <hyperlink ref="W59" r:id="rId28" display="https://www.investni.com/support-for-business/operational-excellence-solutions?utm_source=google&amp;utm_medium=cpc&amp;utm_campaign=20557782372&amp;utm_term=improve%20operational%20excellence&amp;utm_content=674410027811&amp;gclid=EAIaIQobChMIvt7g6_LxgwMVXIBQBh30tQGhEAAYASAAEgJ56vD_BwE" xr:uid="{9E4332A9-F0F6-461F-A97C-031752AFF294}"/>
    <hyperlink ref="W63" r:id="rId29" xr:uid="{CD329601-A39F-4A9C-9B53-50048F5A7683}"/>
    <hyperlink ref="W69" r:id="rId30" xr:uid="{08826E3B-274D-4D94-A30A-B333FF75CCEC}"/>
    <hyperlink ref="W70" r:id="rId31" xr:uid="{EF762709-86EA-4C40-BFD4-2C3374747274}"/>
    <hyperlink ref="W71" r:id="rId32" xr:uid="{F90F2A64-E3C2-40B5-86C8-60428AAB1622}"/>
    <hyperlink ref="W73" r:id="rId33" xr:uid="{A5D550BC-5036-420C-A621-D24DEA948B35}"/>
    <hyperlink ref="W77" r:id="rId34" xr:uid="{24F78124-89B6-410D-8F05-099B73BE617C}"/>
  </hyperlinks>
  <pageMargins left="0.7" right="0.7" top="0.75" bottom="0.75" header="0.3" footer="0.3"/>
  <drawing r:id="rId35"/>
  <legacyDrawing r:id="rId3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86A45-5824-4B9C-9724-603342C6BE1F}">
  <dimension ref="A1:BX60"/>
  <sheetViews>
    <sheetView zoomScale="49" zoomScaleNormal="49" workbookViewId="0">
      <pane ySplit="1" topLeftCell="A2" activePane="bottomLeft" state="frozen"/>
      <selection activeCell="I1" sqref="I1"/>
      <selection pane="bottomLeft" activeCell="A3" sqref="A3:I47"/>
    </sheetView>
  </sheetViews>
  <sheetFormatPr defaultRowHeight="14.4" x14ac:dyDescent="0.3"/>
  <cols>
    <col min="1" max="1" width="36.6640625" style="6" customWidth="1"/>
    <col min="2" max="2" width="26.88671875" customWidth="1"/>
    <col min="3" max="3" width="31.33203125" bestFit="1" customWidth="1"/>
    <col min="4" max="4" width="77" style="6" customWidth="1"/>
    <col min="5" max="5" width="10.88671875" customWidth="1"/>
    <col min="6" max="6" width="11.109375" customWidth="1"/>
    <col min="7" max="7" width="9" customWidth="1"/>
    <col min="8" max="8" width="11.33203125" customWidth="1"/>
    <col min="9" max="9" width="13.6640625" style="5" customWidth="1"/>
    <col min="10" max="10" width="16.33203125" style="34" customWidth="1"/>
    <col min="11" max="11" width="25.109375" style="34" customWidth="1"/>
    <col min="12" max="12" width="19" style="34" customWidth="1"/>
    <col min="13" max="13" width="39.44140625" style="34" customWidth="1"/>
    <col min="14" max="14" width="24.6640625" style="34" customWidth="1"/>
    <col min="15" max="15" width="25.109375" style="34" customWidth="1"/>
    <col min="16" max="16" width="8.88671875" style="34" customWidth="1"/>
    <col min="17" max="24" width="8.88671875" style="34"/>
  </cols>
  <sheetData>
    <row r="1" spans="1:24" ht="72" x14ac:dyDescent="0.3">
      <c r="A1" s="10" t="s">
        <v>4</v>
      </c>
      <c r="B1" s="9" t="s">
        <v>53</v>
      </c>
      <c r="C1" s="9" t="s">
        <v>2</v>
      </c>
      <c r="D1" s="10" t="s">
        <v>9</v>
      </c>
      <c r="E1" s="9" t="s">
        <v>11</v>
      </c>
      <c r="F1" s="9" t="s">
        <v>13</v>
      </c>
      <c r="G1" s="9" t="s">
        <v>16</v>
      </c>
      <c r="H1" s="9" t="s">
        <v>18</v>
      </c>
      <c r="I1" s="9" t="s">
        <v>20</v>
      </c>
      <c r="J1" s="36" t="s">
        <v>22</v>
      </c>
      <c r="K1" s="36" t="s">
        <v>24</v>
      </c>
      <c r="L1" s="36" t="s">
        <v>26</v>
      </c>
      <c r="M1" s="36" t="s">
        <v>28</v>
      </c>
      <c r="N1" s="36" t="s">
        <v>30</v>
      </c>
      <c r="O1" s="36" t="s">
        <v>874</v>
      </c>
      <c r="P1" s="36" t="s">
        <v>34</v>
      </c>
      <c r="Q1" s="36" t="s">
        <v>36</v>
      </c>
      <c r="R1" s="36" t="s">
        <v>875</v>
      </c>
      <c r="S1" s="36" t="s">
        <v>40</v>
      </c>
      <c r="T1" s="36" t="s">
        <v>42</v>
      </c>
      <c r="U1" s="36" t="s">
        <v>44</v>
      </c>
      <c r="V1" s="36" t="s">
        <v>46</v>
      </c>
      <c r="W1" s="36" t="s">
        <v>49</v>
      </c>
      <c r="X1" s="36" t="s">
        <v>51</v>
      </c>
    </row>
    <row r="2" spans="1:24" ht="18" x14ac:dyDescent="0.3">
      <c r="A2" s="131" t="s">
        <v>54</v>
      </c>
      <c r="B2" s="132"/>
      <c r="C2" s="132"/>
      <c r="D2" s="132"/>
      <c r="E2" s="132"/>
      <c r="F2" s="132"/>
      <c r="G2" s="132"/>
      <c r="H2" s="132"/>
      <c r="I2" s="132"/>
      <c r="J2" s="49"/>
      <c r="K2" s="49"/>
      <c r="L2" s="49"/>
      <c r="M2" s="49"/>
      <c r="N2" s="49"/>
      <c r="O2" s="49"/>
      <c r="P2" s="49"/>
      <c r="Q2" s="49"/>
      <c r="R2" s="49"/>
      <c r="S2" s="49"/>
      <c r="T2" s="49"/>
      <c r="U2" s="49"/>
      <c r="V2" s="49"/>
      <c r="W2" s="50"/>
      <c r="X2" s="49"/>
    </row>
    <row r="3" spans="1:24" ht="94.2" customHeight="1" x14ac:dyDescent="0.3">
      <c r="A3" s="24" t="s">
        <v>876</v>
      </c>
      <c r="B3" s="24" t="s">
        <v>877</v>
      </c>
      <c r="C3" s="24" t="s">
        <v>148</v>
      </c>
      <c r="D3" s="24" t="s">
        <v>878</v>
      </c>
      <c r="E3" s="24" t="s">
        <v>879</v>
      </c>
      <c r="F3" s="25">
        <v>1</v>
      </c>
      <c r="G3" s="25"/>
      <c r="H3" s="25"/>
      <c r="I3" s="26" t="s">
        <v>372</v>
      </c>
      <c r="J3" s="18"/>
      <c r="K3" s="18"/>
      <c r="L3" s="18"/>
      <c r="M3" s="18"/>
      <c r="N3" s="18"/>
      <c r="O3" s="18"/>
      <c r="P3" s="18"/>
      <c r="Q3" s="18"/>
      <c r="R3" s="18"/>
      <c r="S3" s="18"/>
      <c r="T3" s="18"/>
      <c r="U3" s="18"/>
      <c r="V3" s="18"/>
      <c r="W3" s="18" t="s">
        <v>1068</v>
      </c>
      <c r="X3" s="18" t="s">
        <v>880</v>
      </c>
    </row>
    <row r="4" spans="1:24" ht="408" customHeight="1" x14ac:dyDescent="0.3">
      <c r="A4" s="24" t="s">
        <v>881</v>
      </c>
      <c r="B4" s="24" t="s">
        <v>877</v>
      </c>
      <c r="C4" s="24" t="s">
        <v>882</v>
      </c>
      <c r="D4" s="24" t="s">
        <v>883</v>
      </c>
      <c r="E4" s="24" t="s">
        <v>879</v>
      </c>
      <c r="F4" s="25">
        <v>1</v>
      </c>
      <c r="G4" s="25"/>
      <c r="H4" s="25"/>
      <c r="I4" s="26" t="s">
        <v>372</v>
      </c>
      <c r="J4" s="24" t="s">
        <v>884</v>
      </c>
      <c r="K4" s="18" t="s">
        <v>885</v>
      </c>
      <c r="L4" s="18" t="s">
        <v>886</v>
      </c>
      <c r="M4" s="18" t="s">
        <v>887</v>
      </c>
      <c r="N4" s="18" t="s">
        <v>888</v>
      </c>
      <c r="O4" s="48" t="s">
        <v>889</v>
      </c>
      <c r="P4" s="18" t="s">
        <v>890</v>
      </c>
      <c r="Q4" s="18" t="s">
        <v>891</v>
      </c>
      <c r="R4" s="18" t="s">
        <v>892</v>
      </c>
      <c r="S4" s="18" t="s">
        <v>893</v>
      </c>
      <c r="T4" s="18" t="s">
        <v>894</v>
      </c>
      <c r="U4" s="18" t="s">
        <v>895</v>
      </c>
      <c r="V4" s="43" t="s">
        <v>896</v>
      </c>
      <c r="W4" s="18" t="s">
        <v>1067</v>
      </c>
      <c r="X4" s="18"/>
    </row>
    <row r="5" spans="1:24" ht="172.8" x14ac:dyDescent="0.3">
      <c r="A5" s="18" t="s">
        <v>897</v>
      </c>
      <c r="B5" s="18" t="s">
        <v>898</v>
      </c>
      <c r="C5" s="26" t="s">
        <v>899</v>
      </c>
      <c r="D5" s="18" t="s">
        <v>900</v>
      </c>
      <c r="E5" s="26" t="s">
        <v>879</v>
      </c>
      <c r="F5" s="27"/>
      <c r="G5" s="27">
        <v>1</v>
      </c>
      <c r="H5" s="27"/>
      <c r="I5" s="26" t="s">
        <v>372</v>
      </c>
      <c r="J5" s="18"/>
      <c r="K5" s="18"/>
      <c r="L5" s="18"/>
      <c r="M5" s="18"/>
      <c r="N5" s="18"/>
      <c r="O5" s="18"/>
      <c r="P5" s="18" t="s">
        <v>901</v>
      </c>
      <c r="Q5" s="18"/>
      <c r="R5" s="18"/>
      <c r="S5" s="18"/>
      <c r="T5" s="18"/>
      <c r="U5" s="18"/>
      <c r="V5" s="18"/>
      <c r="W5" s="18" t="s">
        <v>1066</v>
      </c>
      <c r="X5" s="18"/>
    </row>
    <row r="6" spans="1:24" ht="201.6" x14ac:dyDescent="0.3">
      <c r="A6" s="18" t="s">
        <v>902</v>
      </c>
      <c r="B6" s="18" t="s">
        <v>898</v>
      </c>
      <c r="C6" s="26" t="s">
        <v>899</v>
      </c>
      <c r="D6" s="18" t="s">
        <v>903</v>
      </c>
      <c r="E6" s="26" t="s">
        <v>879</v>
      </c>
      <c r="F6" s="27"/>
      <c r="G6" s="27"/>
      <c r="H6" s="27">
        <v>1</v>
      </c>
      <c r="I6" s="26" t="s">
        <v>372</v>
      </c>
      <c r="J6" s="18"/>
      <c r="K6" s="47"/>
      <c r="L6" s="18"/>
      <c r="M6" s="18"/>
      <c r="N6" s="18"/>
      <c r="O6" s="18"/>
      <c r="P6" s="18" t="s">
        <v>901</v>
      </c>
      <c r="Q6" s="18"/>
      <c r="R6" s="18"/>
      <c r="S6" s="18"/>
      <c r="T6" s="18"/>
      <c r="U6" s="18"/>
      <c r="V6" s="18"/>
      <c r="W6" s="18" t="s">
        <v>1065</v>
      </c>
      <c r="X6" s="18"/>
    </row>
    <row r="7" spans="1:24" ht="129.6" x14ac:dyDescent="0.3">
      <c r="A7" s="18" t="s">
        <v>904</v>
      </c>
      <c r="B7" s="18" t="s">
        <v>898</v>
      </c>
      <c r="C7" s="26" t="s">
        <v>899</v>
      </c>
      <c r="D7" s="18" t="s">
        <v>905</v>
      </c>
      <c r="E7" s="26" t="s">
        <v>879</v>
      </c>
      <c r="F7" s="27"/>
      <c r="G7" s="27">
        <v>1</v>
      </c>
      <c r="H7" s="27"/>
      <c r="I7" s="26" t="s">
        <v>372</v>
      </c>
      <c r="J7" s="18"/>
      <c r="K7" s="18"/>
      <c r="L7" s="18"/>
      <c r="M7" s="18"/>
      <c r="N7" s="18"/>
      <c r="O7" s="18"/>
      <c r="P7" s="18" t="s">
        <v>901</v>
      </c>
      <c r="Q7" s="18"/>
      <c r="R7" s="18"/>
      <c r="S7" s="18"/>
      <c r="T7" s="18"/>
      <c r="U7" s="18"/>
      <c r="V7" s="18"/>
      <c r="W7" s="18" t="s">
        <v>1064</v>
      </c>
      <c r="X7" s="18"/>
    </row>
    <row r="8" spans="1:24" ht="172.8" x14ac:dyDescent="0.3">
      <c r="A8" s="18" t="s">
        <v>906</v>
      </c>
      <c r="B8" s="18" t="s">
        <v>898</v>
      </c>
      <c r="C8" s="26" t="s">
        <v>16</v>
      </c>
      <c r="D8" s="18" t="s">
        <v>907</v>
      </c>
      <c r="E8" s="26" t="s">
        <v>879</v>
      </c>
      <c r="F8" s="27"/>
      <c r="G8" s="27">
        <v>1</v>
      </c>
      <c r="H8" s="27"/>
      <c r="I8" s="26" t="s">
        <v>908</v>
      </c>
      <c r="J8" s="18"/>
      <c r="K8" s="18"/>
      <c r="L8" s="18"/>
      <c r="M8" s="18"/>
      <c r="N8" s="18"/>
      <c r="O8" s="18"/>
      <c r="P8" s="18" t="s">
        <v>901</v>
      </c>
      <c r="Q8" s="18"/>
      <c r="R8" s="18"/>
      <c r="S8" s="18"/>
      <c r="T8" s="18"/>
      <c r="U8" s="18"/>
      <c r="V8" s="18"/>
      <c r="W8" s="18" t="s">
        <v>1063</v>
      </c>
      <c r="X8" s="18"/>
    </row>
    <row r="9" spans="1:24" ht="409.6" x14ac:dyDescent="0.3">
      <c r="A9" s="18" t="s">
        <v>909</v>
      </c>
      <c r="B9" s="18" t="s">
        <v>898</v>
      </c>
      <c r="C9" s="26" t="s">
        <v>16</v>
      </c>
      <c r="D9" s="18" t="s">
        <v>910</v>
      </c>
      <c r="E9" s="26" t="s">
        <v>879</v>
      </c>
      <c r="F9" s="27">
        <v>1</v>
      </c>
      <c r="G9" s="27"/>
      <c r="H9" s="27"/>
      <c r="I9" s="26" t="s">
        <v>372</v>
      </c>
      <c r="J9" s="18"/>
      <c r="K9" s="18"/>
      <c r="L9" s="18"/>
      <c r="M9" s="18"/>
      <c r="N9" s="18"/>
      <c r="O9" s="18"/>
      <c r="P9" s="18" t="s">
        <v>901</v>
      </c>
      <c r="Q9" s="18"/>
      <c r="R9" s="18"/>
      <c r="S9" s="18"/>
      <c r="T9" s="18"/>
      <c r="U9" s="18"/>
      <c r="V9" s="18"/>
      <c r="W9" s="18" t="s">
        <v>1062</v>
      </c>
      <c r="X9" s="18"/>
    </row>
    <row r="10" spans="1:24" ht="201.6" x14ac:dyDescent="0.3">
      <c r="A10" s="18" t="s">
        <v>911</v>
      </c>
      <c r="B10" s="18" t="s">
        <v>898</v>
      </c>
      <c r="C10" s="26" t="s">
        <v>16</v>
      </c>
      <c r="D10" s="18" t="s">
        <v>912</v>
      </c>
      <c r="E10" s="26" t="s">
        <v>879</v>
      </c>
      <c r="F10" s="27"/>
      <c r="G10" s="27"/>
      <c r="H10" s="27">
        <v>1</v>
      </c>
      <c r="I10" s="26" t="s">
        <v>372</v>
      </c>
      <c r="J10" s="18"/>
      <c r="K10" s="18"/>
      <c r="L10" s="18"/>
      <c r="M10" s="18"/>
      <c r="N10" s="18"/>
      <c r="O10" s="18"/>
      <c r="P10" s="18" t="s">
        <v>901</v>
      </c>
      <c r="Q10" s="18"/>
      <c r="R10" s="18"/>
      <c r="S10" s="18"/>
      <c r="T10" s="18"/>
      <c r="U10" s="18"/>
      <c r="V10" s="18"/>
      <c r="W10" s="18" t="s">
        <v>1061</v>
      </c>
      <c r="X10" s="18"/>
    </row>
    <row r="11" spans="1:24" ht="72" x14ac:dyDescent="0.3">
      <c r="A11" s="18" t="s">
        <v>913</v>
      </c>
      <c r="B11" s="18" t="s">
        <v>898</v>
      </c>
      <c r="C11" s="26" t="s">
        <v>356</v>
      </c>
      <c r="D11" s="18" t="s">
        <v>914</v>
      </c>
      <c r="E11" s="26" t="s">
        <v>879</v>
      </c>
      <c r="F11" s="27"/>
      <c r="G11" s="27"/>
      <c r="H11" s="27">
        <v>1</v>
      </c>
      <c r="I11" s="26" t="s">
        <v>372</v>
      </c>
      <c r="J11" s="18"/>
      <c r="K11" s="18"/>
      <c r="L11" s="18"/>
      <c r="M11" s="18"/>
      <c r="N11" s="18"/>
      <c r="O11" s="18"/>
      <c r="P11" s="18" t="s">
        <v>915</v>
      </c>
      <c r="Q11" s="18"/>
      <c r="R11" s="18"/>
      <c r="S11" s="18"/>
      <c r="T11" s="18"/>
      <c r="U11" s="18"/>
      <c r="V11" s="18"/>
      <c r="W11" s="18" t="s">
        <v>1060</v>
      </c>
      <c r="X11" s="18"/>
    </row>
    <row r="12" spans="1:24" ht="230.4" x14ac:dyDescent="0.3">
      <c r="A12" s="18" t="s">
        <v>916</v>
      </c>
      <c r="B12" s="26" t="s">
        <v>917</v>
      </c>
      <c r="C12" s="26" t="s">
        <v>229</v>
      </c>
      <c r="D12" s="18" t="s">
        <v>918</v>
      </c>
      <c r="E12" s="26" t="s">
        <v>879</v>
      </c>
      <c r="F12" s="27"/>
      <c r="G12" s="27">
        <v>1</v>
      </c>
      <c r="H12" s="27"/>
      <c r="I12" s="26" t="s">
        <v>372</v>
      </c>
      <c r="J12" s="18"/>
      <c r="K12" s="18"/>
      <c r="L12" s="18"/>
      <c r="M12" s="18"/>
      <c r="N12" s="18"/>
      <c r="O12" s="18"/>
      <c r="P12" s="18" t="s">
        <v>901</v>
      </c>
      <c r="Q12" s="18"/>
      <c r="R12" s="18"/>
      <c r="S12" s="18"/>
      <c r="T12" s="18"/>
      <c r="U12" s="18"/>
      <c r="V12" s="18"/>
      <c r="W12" s="18" t="str">
        <f>VLOOKUP(A12,#REF!,10,FALSE)</f>
        <v>https://apply-for-innovation-funding.service.gov.uk/competition/1646/overview/be3642c8-80e9-445a-8366-49eae215577d</v>
      </c>
      <c r="X12" s="18"/>
    </row>
    <row r="13" spans="1:24" ht="230.4" x14ac:dyDescent="0.3">
      <c r="A13" s="18" t="s">
        <v>919</v>
      </c>
      <c r="B13" s="26" t="s">
        <v>917</v>
      </c>
      <c r="C13" s="26" t="s">
        <v>229</v>
      </c>
      <c r="D13" s="18" t="s">
        <v>920</v>
      </c>
      <c r="E13" s="26" t="s">
        <v>879</v>
      </c>
      <c r="F13" s="27"/>
      <c r="G13" s="27">
        <v>1</v>
      </c>
      <c r="H13" s="27"/>
      <c r="I13" s="26" t="s">
        <v>372</v>
      </c>
      <c r="J13" s="18"/>
      <c r="K13" s="18"/>
      <c r="L13" s="18"/>
      <c r="M13" s="18"/>
      <c r="N13" s="18"/>
      <c r="O13" s="18"/>
      <c r="P13" s="18" t="s">
        <v>901</v>
      </c>
      <c r="Q13" s="18"/>
      <c r="R13" s="18"/>
      <c r="S13" s="18"/>
      <c r="T13" s="18"/>
      <c r="U13" s="18"/>
      <c r="V13" s="18"/>
      <c r="W13" s="18" t="str">
        <f>VLOOKUP(A13,#REF!,10,FALSE)</f>
        <v>https://apply-for-innovation-funding.service.gov.uk/competition/1665/overview/051e0b02-54d8-4486-804d-8176b5c610db</v>
      </c>
      <c r="X13" s="18"/>
    </row>
    <row r="14" spans="1:24" ht="230.4" x14ac:dyDescent="0.3">
      <c r="A14" s="18" t="s">
        <v>921</v>
      </c>
      <c r="B14" s="26" t="s">
        <v>917</v>
      </c>
      <c r="C14" s="26" t="s">
        <v>229</v>
      </c>
      <c r="D14" s="18" t="s">
        <v>922</v>
      </c>
      <c r="E14" s="26" t="s">
        <v>879</v>
      </c>
      <c r="F14" s="27"/>
      <c r="G14" s="27">
        <v>1</v>
      </c>
      <c r="H14" s="27"/>
      <c r="I14" s="26" t="s">
        <v>372</v>
      </c>
      <c r="J14" s="18"/>
      <c r="K14" s="18"/>
      <c r="L14" s="18"/>
      <c r="M14" s="18"/>
      <c r="N14" s="18"/>
      <c r="O14" s="18"/>
      <c r="P14" s="18" t="s">
        <v>901</v>
      </c>
      <c r="Q14" s="18"/>
      <c r="R14" s="18"/>
      <c r="S14" s="18"/>
      <c r="T14" s="18"/>
      <c r="U14" s="18"/>
      <c r="V14" s="18"/>
      <c r="W14" s="18" t="str">
        <f>VLOOKUP(A14,#REF!,10,FALSE)</f>
        <v>https://apply-for-innovation-funding.service.gov.uk/competition/1666/overview/3416b899-982e-4250-adbe-02949cc039e9</v>
      </c>
      <c r="X14" s="18"/>
    </row>
    <row r="15" spans="1:24" ht="230.4" x14ac:dyDescent="0.3">
      <c r="A15" s="18" t="s">
        <v>923</v>
      </c>
      <c r="B15" s="26" t="s">
        <v>917</v>
      </c>
      <c r="C15" s="26" t="s">
        <v>229</v>
      </c>
      <c r="D15" s="18" t="s">
        <v>924</v>
      </c>
      <c r="E15" s="26" t="s">
        <v>879</v>
      </c>
      <c r="F15" s="27"/>
      <c r="G15" s="27"/>
      <c r="H15" s="27">
        <v>1</v>
      </c>
      <c r="I15" s="26" t="s">
        <v>372</v>
      </c>
      <c r="J15" s="18"/>
      <c r="K15" s="18"/>
      <c r="L15" s="18"/>
      <c r="M15" s="18"/>
      <c r="N15" s="18"/>
      <c r="O15" s="18"/>
      <c r="P15" s="18" t="s">
        <v>901</v>
      </c>
      <c r="Q15" s="18"/>
      <c r="R15" s="18"/>
      <c r="S15" s="18"/>
      <c r="T15" s="18"/>
      <c r="U15" s="18"/>
      <c r="V15" s="18"/>
      <c r="W15" s="18" t="str">
        <f>VLOOKUP(A15,#REF!,10,FALSE)</f>
        <v>https://apply-for-innovation-funding.service.gov.uk/competition/1654/overview/33be7777-e4d6-4e79-abb4-ebe036e4649b</v>
      </c>
      <c r="X15" s="18"/>
    </row>
    <row r="16" spans="1:24" ht="244.8" x14ac:dyDescent="0.3">
      <c r="A16" s="18" t="s">
        <v>925</v>
      </c>
      <c r="B16" s="26" t="s">
        <v>917</v>
      </c>
      <c r="C16" s="26" t="s">
        <v>229</v>
      </c>
      <c r="D16" s="18" t="s">
        <v>926</v>
      </c>
      <c r="E16" s="26" t="s">
        <v>879</v>
      </c>
      <c r="F16" s="27"/>
      <c r="G16" s="27"/>
      <c r="H16" s="27">
        <v>1</v>
      </c>
      <c r="I16" s="26" t="s">
        <v>372</v>
      </c>
      <c r="J16" s="18"/>
      <c r="K16" s="18"/>
      <c r="L16" s="18"/>
      <c r="M16" s="18"/>
      <c r="N16" s="18"/>
      <c r="O16" s="18"/>
      <c r="P16" s="18" t="s">
        <v>901</v>
      </c>
      <c r="Q16" s="18"/>
      <c r="R16" s="18"/>
      <c r="S16" s="18"/>
      <c r="T16" s="18"/>
      <c r="U16" s="18"/>
      <c r="V16" s="18"/>
      <c r="W16" s="18" t="str">
        <f>VLOOKUP(A16,#REF!,10,FALSE)</f>
        <v>https://apply-for-innovation-funding.service.gov.uk/competition/1624/overview/2019b8ab-4bb3-42e4-8b73-dec1485c7e24#eligibility</v>
      </c>
      <c r="X16" s="18"/>
    </row>
    <row r="17" spans="1:24" ht="345.6" x14ac:dyDescent="0.3">
      <c r="A17" s="18" t="s">
        <v>927</v>
      </c>
      <c r="B17" s="26" t="s">
        <v>917</v>
      </c>
      <c r="C17" s="26" t="s">
        <v>229</v>
      </c>
      <c r="D17" s="18" t="s">
        <v>928</v>
      </c>
      <c r="E17" s="26" t="s">
        <v>879</v>
      </c>
      <c r="F17" s="27"/>
      <c r="G17" s="27"/>
      <c r="H17" s="27">
        <v>1</v>
      </c>
      <c r="I17" s="26" t="s">
        <v>372</v>
      </c>
      <c r="J17" s="18"/>
      <c r="K17" s="18"/>
      <c r="L17" s="18"/>
      <c r="M17" s="18"/>
      <c r="N17" s="18"/>
      <c r="O17" s="18"/>
      <c r="P17" s="18" t="s">
        <v>901</v>
      </c>
      <c r="Q17" s="18"/>
      <c r="R17" s="18"/>
      <c r="S17" s="18"/>
      <c r="T17" s="18"/>
      <c r="U17" s="18"/>
      <c r="V17" s="18"/>
      <c r="W17" s="18" t="str">
        <f>VLOOKUP(A17,#REF!,10,FALSE)</f>
        <v>https://apply-for-innovation-funding.service.gov.uk/competition/1622/overview/1af73b86-d029-44b5-9994-5739437e66a3?_ga=2.203209875.303979970.1690887157-978361438.1672846233</v>
      </c>
      <c r="X17" s="18"/>
    </row>
    <row r="18" spans="1:24" ht="403.2" x14ac:dyDescent="0.3">
      <c r="A18" s="18" t="s">
        <v>929</v>
      </c>
      <c r="B18" s="26" t="s">
        <v>917</v>
      </c>
      <c r="C18" s="26" t="s">
        <v>229</v>
      </c>
      <c r="D18" s="18" t="s">
        <v>930</v>
      </c>
      <c r="E18" s="26" t="s">
        <v>879</v>
      </c>
      <c r="F18" s="27"/>
      <c r="G18" s="27"/>
      <c r="H18" s="27">
        <v>1</v>
      </c>
      <c r="I18" s="26" t="s">
        <v>372</v>
      </c>
      <c r="J18" s="18"/>
      <c r="K18" s="18"/>
      <c r="L18" s="18"/>
      <c r="M18" s="18"/>
      <c r="N18" s="18"/>
      <c r="O18" s="18"/>
      <c r="P18" s="18" t="s">
        <v>901</v>
      </c>
      <c r="Q18" s="18"/>
      <c r="R18" s="18"/>
      <c r="S18" s="18"/>
      <c r="T18" s="18"/>
      <c r="U18" s="18"/>
      <c r="V18" s="18"/>
      <c r="W18" s="18" t="str">
        <f>VLOOKUP(A18,#REF!,10,FALSE)</f>
        <v>https://apply-for-innovation-funding.service.gov.uk/competition/1624/overview/2019b8ab-4bb3-42e4-8b73-dec1485c7e24#:~:text=Funding%20competition%20Knowledge%20Asset%20Grant,Grant%20Fund%20in%20this%20strand.</v>
      </c>
      <c r="X18" s="18"/>
    </row>
    <row r="19" spans="1:24" ht="244.8" x14ac:dyDescent="0.3">
      <c r="A19" s="18" t="s">
        <v>931</v>
      </c>
      <c r="B19" s="26" t="s">
        <v>917</v>
      </c>
      <c r="C19" s="26" t="s">
        <v>229</v>
      </c>
      <c r="D19" s="18" t="s">
        <v>918</v>
      </c>
      <c r="E19" s="26" t="s">
        <v>879</v>
      </c>
      <c r="F19" s="27"/>
      <c r="G19" s="27">
        <v>1</v>
      </c>
      <c r="H19" s="27"/>
      <c r="I19" s="26" t="s">
        <v>372</v>
      </c>
      <c r="J19" s="18"/>
      <c r="K19" s="18"/>
      <c r="L19" s="18"/>
      <c r="M19" s="18"/>
      <c r="N19" s="18"/>
      <c r="O19" s="18"/>
      <c r="P19" s="18" t="s">
        <v>901</v>
      </c>
      <c r="Q19" s="18"/>
      <c r="R19" s="18"/>
      <c r="S19" s="18"/>
      <c r="T19" s="18"/>
      <c r="U19" s="18"/>
      <c r="V19" s="18"/>
      <c r="W19" s="18" t="str">
        <f>VLOOKUP(A19,#REF!,10,FALSE)</f>
        <v>https://apply-for-innovation-funding.service.gov.uk/competition/1653/overview/52a9ea0a-e10e-47f3-b0d0-b69402a5308a#eligibility</v>
      </c>
      <c r="X19" s="18"/>
    </row>
    <row r="20" spans="1:24" ht="244.8" x14ac:dyDescent="0.3">
      <c r="A20" s="18" t="s">
        <v>932</v>
      </c>
      <c r="B20" s="26" t="s">
        <v>917</v>
      </c>
      <c r="C20" s="26" t="s">
        <v>108</v>
      </c>
      <c r="D20" s="18" t="s">
        <v>933</v>
      </c>
      <c r="E20" s="26" t="s">
        <v>879</v>
      </c>
      <c r="F20" s="27"/>
      <c r="G20" s="27"/>
      <c r="H20" s="27">
        <v>1</v>
      </c>
      <c r="I20" s="26" t="s">
        <v>372</v>
      </c>
      <c r="J20" s="18"/>
      <c r="K20" s="18"/>
      <c r="L20" s="18"/>
      <c r="M20" s="18"/>
      <c r="N20" s="18"/>
      <c r="O20" s="18"/>
      <c r="P20" s="18" t="s">
        <v>901</v>
      </c>
      <c r="Q20" s="18"/>
      <c r="R20" s="18"/>
      <c r="S20" s="18"/>
      <c r="T20" s="18"/>
      <c r="U20" s="18"/>
      <c r="V20" s="18"/>
      <c r="W20" s="18" t="str">
        <f>VLOOKUP(A20,#REF!,10,FALSE)</f>
        <v>https://apply-for-innovation-funding.service.gov.uk/competition/1658/overview/99ab941a-e2e5-440e-92e0-054274d53c63#eligibility</v>
      </c>
      <c r="X20" s="18"/>
    </row>
    <row r="21" spans="1:24" ht="230.4" x14ac:dyDescent="0.3">
      <c r="A21" s="18" t="s">
        <v>934</v>
      </c>
      <c r="B21" s="26" t="s">
        <v>917</v>
      </c>
      <c r="C21" s="26" t="s">
        <v>216</v>
      </c>
      <c r="D21" s="18" t="s">
        <v>935</v>
      </c>
      <c r="E21" s="26" t="s">
        <v>879</v>
      </c>
      <c r="F21" s="27"/>
      <c r="G21" s="27">
        <v>1</v>
      </c>
      <c r="H21" s="27"/>
      <c r="I21" s="26" t="s">
        <v>372</v>
      </c>
      <c r="J21" s="18"/>
      <c r="K21" s="18"/>
      <c r="L21" s="18"/>
      <c r="M21" s="18"/>
      <c r="N21" s="18"/>
      <c r="O21" s="18"/>
      <c r="P21" s="18" t="s">
        <v>901</v>
      </c>
      <c r="Q21" s="18"/>
      <c r="R21" s="18"/>
      <c r="S21" s="18"/>
      <c r="T21" s="18"/>
      <c r="U21" s="18"/>
      <c r="V21" s="18"/>
      <c r="W21" s="18" t="str">
        <f>VLOOKUP(A21,#REF!,10,FALSE)</f>
        <v>https://apply-for-innovation-funding.service.gov.uk/competition/1656/overview/8920935f-6a78-4737-a0a1-e40bd572a30e</v>
      </c>
      <c r="X21" s="18"/>
    </row>
    <row r="22" spans="1:24" ht="230.4" x14ac:dyDescent="0.3">
      <c r="A22" s="18" t="s">
        <v>936</v>
      </c>
      <c r="B22" s="26" t="s">
        <v>917</v>
      </c>
      <c r="C22" s="26" t="s">
        <v>216</v>
      </c>
      <c r="D22" s="18" t="s">
        <v>937</v>
      </c>
      <c r="E22" s="26" t="s">
        <v>879</v>
      </c>
      <c r="F22" s="27"/>
      <c r="G22" s="27">
        <v>1</v>
      </c>
      <c r="H22" s="27"/>
      <c r="I22" s="26" t="s">
        <v>372</v>
      </c>
      <c r="J22" s="18"/>
      <c r="K22" s="18"/>
      <c r="L22" s="18"/>
      <c r="M22" s="18"/>
      <c r="N22" s="18"/>
      <c r="O22" s="18"/>
      <c r="P22" s="18" t="s">
        <v>901</v>
      </c>
      <c r="Q22" s="18"/>
      <c r="R22" s="18"/>
      <c r="S22" s="18"/>
      <c r="T22" s="18"/>
      <c r="U22" s="18"/>
      <c r="V22" s="18"/>
      <c r="W22" s="18" t="str">
        <f>VLOOKUP(A22,#REF!,10,FALSE)</f>
        <v>https://apply-for-innovation-funding.service.gov.uk/competition/1662/overview/9260a1de-1441-4acd-bf3e-5ed3e04a268a</v>
      </c>
      <c r="X22" s="18"/>
    </row>
    <row r="23" spans="1:24" ht="230.4" x14ac:dyDescent="0.3">
      <c r="A23" s="18" t="s">
        <v>938</v>
      </c>
      <c r="B23" s="26" t="s">
        <v>917</v>
      </c>
      <c r="C23" s="26" t="s">
        <v>216</v>
      </c>
      <c r="D23" s="18" t="s">
        <v>939</v>
      </c>
      <c r="E23" s="26" t="s">
        <v>879</v>
      </c>
      <c r="F23" s="27">
        <v>1</v>
      </c>
      <c r="G23" s="27"/>
      <c r="H23" s="27"/>
      <c r="I23" s="26" t="s">
        <v>372</v>
      </c>
      <c r="J23" s="18"/>
      <c r="K23" s="18"/>
      <c r="L23" s="18"/>
      <c r="M23" s="18"/>
      <c r="N23" s="18"/>
      <c r="O23" s="18"/>
      <c r="P23" s="18" t="s">
        <v>901</v>
      </c>
      <c r="Q23" s="18"/>
      <c r="R23" s="18"/>
      <c r="S23" s="18"/>
      <c r="T23" s="18"/>
      <c r="U23" s="18"/>
      <c r="V23" s="18"/>
      <c r="W23" s="18" t="str">
        <f>VLOOKUP(A23,#REF!,10,FALSE)</f>
        <v>https://apply-for-innovation-funding.service.gov.uk/competition/1660/overview/13435060-0712-45a3-9bb9-d1cec6fc698c</v>
      </c>
      <c r="X23" s="18"/>
    </row>
    <row r="24" spans="1:24" ht="244.8" x14ac:dyDescent="0.3">
      <c r="A24" s="18" t="s">
        <v>940</v>
      </c>
      <c r="B24" s="26" t="s">
        <v>917</v>
      </c>
      <c r="C24" s="26" t="s">
        <v>16</v>
      </c>
      <c r="D24" s="18" t="s">
        <v>941</v>
      </c>
      <c r="E24" s="26" t="s">
        <v>879</v>
      </c>
      <c r="F24" s="27"/>
      <c r="G24" s="27">
        <v>1</v>
      </c>
      <c r="H24" s="27"/>
      <c r="I24" s="26" t="s">
        <v>372</v>
      </c>
      <c r="J24" s="18"/>
      <c r="K24" s="18"/>
      <c r="L24" s="18"/>
      <c r="M24" s="18"/>
      <c r="N24" s="18"/>
      <c r="O24" s="18"/>
      <c r="P24" s="18" t="s">
        <v>901</v>
      </c>
      <c r="Q24" s="18"/>
      <c r="R24" s="18"/>
      <c r="S24" s="18"/>
      <c r="T24" s="18"/>
      <c r="U24" s="18"/>
      <c r="V24" s="18"/>
      <c r="W24" s="18" t="str">
        <f>VLOOKUP(A24,#REF!,10,FALSE)</f>
        <v>https://apply-for-innovation-funding.service.gov.uk/competition/1567/overview/7e769b4f-0d09-40b0-a30e-e010162288d7#summary</v>
      </c>
      <c r="X24" s="18"/>
    </row>
    <row r="25" spans="1:24" ht="244.8" x14ac:dyDescent="0.3">
      <c r="A25" s="18" t="s">
        <v>942</v>
      </c>
      <c r="B25" s="26" t="s">
        <v>917</v>
      </c>
      <c r="C25" s="26" t="s">
        <v>16</v>
      </c>
      <c r="D25" s="18" t="s">
        <v>943</v>
      </c>
      <c r="E25" s="26" t="s">
        <v>879</v>
      </c>
      <c r="F25" s="27"/>
      <c r="G25" s="27">
        <v>1</v>
      </c>
      <c r="H25" s="27"/>
      <c r="I25" s="26" t="s">
        <v>372</v>
      </c>
      <c r="J25" s="18"/>
      <c r="K25" s="18"/>
      <c r="L25" s="18"/>
      <c r="M25" s="18"/>
      <c r="N25" s="18"/>
      <c r="O25" s="18"/>
      <c r="P25" s="18" t="s">
        <v>901</v>
      </c>
      <c r="Q25" s="18"/>
      <c r="R25" s="18"/>
      <c r="S25" s="18"/>
      <c r="T25" s="18"/>
      <c r="U25" s="18"/>
      <c r="V25" s="18"/>
      <c r="W25" s="18" t="str">
        <f>VLOOKUP(A25,#REF!,10,FALSE)</f>
        <v>https://apply-for-innovation-funding.service.gov.uk/competition/1630/overview/4ce3b4bd-f3a5-43e2-8d03-e4142fa4ce04#eligibility</v>
      </c>
      <c r="X25" s="18"/>
    </row>
    <row r="26" spans="1:24" ht="230.4" x14ac:dyDescent="0.3">
      <c r="A26" s="18" t="s">
        <v>944</v>
      </c>
      <c r="B26" s="26" t="s">
        <v>917</v>
      </c>
      <c r="C26" s="26" t="s">
        <v>16</v>
      </c>
      <c r="D26" s="18" t="s">
        <v>945</v>
      </c>
      <c r="E26" s="26" t="s">
        <v>879</v>
      </c>
      <c r="F26" s="27"/>
      <c r="G26" s="27">
        <v>1</v>
      </c>
      <c r="H26" s="27"/>
      <c r="I26" s="26" t="s">
        <v>372</v>
      </c>
      <c r="J26" s="18"/>
      <c r="K26" s="18"/>
      <c r="L26" s="18"/>
      <c r="M26" s="18"/>
      <c r="N26" s="18"/>
      <c r="O26" s="18"/>
      <c r="P26" s="18" t="s">
        <v>901</v>
      </c>
      <c r="Q26" s="18"/>
      <c r="R26" s="18"/>
      <c r="S26" s="18"/>
      <c r="T26" s="18"/>
      <c r="U26" s="18"/>
      <c r="V26" s="18"/>
      <c r="W26" s="18" t="str">
        <f>VLOOKUP(A26,#REF!,10,FALSE)</f>
        <v>https://apply-for-innovation-funding.service.gov.uk/competition/1678/overview/3e005199-2540-434a-b4d7-a2b6639f46ad</v>
      </c>
      <c r="X26" s="18"/>
    </row>
    <row r="27" spans="1:24" ht="129.6" x14ac:dyDescent="0.3">
      <c r="A27" s="18" t="s">
        <v>946</v>
      </c>
      <c r="B27" s="26" t="s">
        <v>917</v>
      </c>
      <c r="C27" s="26" t="s">
        <v>16</v>
      </c>
      <c r="D27" s="18" t="s">
        <v>947</v>
      </c>
      <c r="E27" s="26" t="s">
        <v>879</v>
      </c>
      <c r="F27" s="27"/>
      <c r="G27" s="27">
        <v>1</v>
      </c>
      <c r="H27" s="27"/>
      <c r="I27" s="26" t="s">
        <v>372</v>
      </c>
      <c r="J27" s="18"/>
      <c r="K27" s="18"/>
      <c r="L27" s="18"/>
      <c r="M27" s="18"/>
      <c r="N27" s="18"/>
      <c r="O27" s="18"/>
      <c r="P27" s="18" t="s">
        <v>901</v>
      </c>
      <c r="Q27" s="18"/>
      <c r="R27" s="18"/>
      <c r="S27" s="18"/>
      <c r="T27" s="18"/>
      <c r="U27" s="18"/>
      <c r="V27" s="18"/>
      <c r="W27" s="18" t="str">
        <f>VLOOKUP(A27,#REF!,10,FALSE)</f>
        <v>https://www.ukri.org/opportunity/innovate-uk-smart-grants-june-2023/</v>
      </c>
      <c r="X27" s="18"/>
    </row>
    <row r="28" spans="1:24" ht="230.4" x14ac:dyDescent="0.3">
      <c r="A28" s="18" t="s">
        <v>948</v>
      </c>
      <c r="B28" s="26" t="s">
        <v>917</v>
      </c>
      <c r="C28" s="26" t="s">
        <v>16</v>
      </c>
      <c r="D28" s="18" t="s">
        <v>949</v>
      </c>
      <c r="E28" s="26" t="s">
        <v>879</v>
      </c>
      <c r="F28" s="27"/>
      <c r="G28" s="27">
        <v>1</v>
      </c>
      <c r="H28" s="27"/>
      <c r="I28" s="26" t="s">
        <v>372</v>
      </c>
      <c r="J28" s="18"/>
      <c r="K28" s="18"/>
      <c r="L28" s="18"/>
      <c r="M28" s="18"/>
      <c r="N28" s="18"/>
      <c r="O28" s="18"/>
      <c r="P28" s="18" t="s">
        <v>901</v>
      </c>
      <c r="Q28" s="18"/>
      <c r="R28" s="18"/>
      <c r="S28" s="18"/>
      <c r="T28" s="18"/>
      <c r="U28" s="18"/>
      <c r="V28" s="18"/>
      <c r="W28" s="18" t="str">
        <f>VLOOKUP(A28,#REF!,10,FALSE)</f>
        <v>https://apply-for-innovation-funding.service.gov.uk/competition/1609/overview/5a10a180-5365-44bf-a289-4dae63290a5e</v>
      </c>
      <c r="X28" s="18"/>
    </row>
    <row r="29" spans="1:24" ht="244.8" x14ac:dyDescent="0.3">
      <c r="A29" s="18" t="s">
        <v>950</v>
      </c>
      <c r="B29" s="26" t="s">
        <v>917</v>
      </c>
      <c r="C29" s="26" t="s">
        <v>91</v>
      </c>
      <c r="D29" s="18" t="s">
        <v>951</v>
      </c>
      <c r="E29" s="26" t="s">
        <v>879</v>
      </c>
      <c r="F29" s="27"/>
      <c r="G29" s="27">
        <v>1</v>
      </c>
      <c r="H29" s="27"/>
      <c r="I29" s="26" t="s">
        <v>372</v>
      </c>
      <c r="J29" s="18"/>
      <c r="K29" s="18"/>
      <c r="L29" s="18"/>
      <c r="M29" s="18"/>
      <c r="N29" s="18"/>
      <c r="O29" s="18"/>
      <c r="P29" s="18" t="s">
        <v>901</v>
      </c>
      <c r="Q29" s="18"/>
      <c r="R29" s="18"/>
      <c r="S29" s="18"/>
      <c r="T29" s="18"/>
      <c r="U29" s="18"/>
      <c r="V29" s="18"/>
      <c r="W29" s="18" t="str">
        <f>VLOOKUP(A29,#REF!,10,FALSE)</f>
        <v>https://apply-for-innovation-funding.service.gov.uk/competition/1647/overview/8f7f5f02-aae9-4e7d-9ce3-bea08eaeb9e4#eligibility</v>
      </c>
      <c r="X29" s="18"/>
    </row>
    <row r="30" spans="1:24" ht="409.6" x14ac:dyDescent="0.3">
      <c r="A30" s="18" t="s">
        <v>952</v>
      </c>
      <c r="B30" s="26" t="s">
        <v>917</v>
      </c>
      <c r="C30" s="26" t="s">
        <v>91</v>
      </c>
      <c r="D30" s="18" t="s">
        <v>953</v>
      </c>
      <c r="E30" s="26" t="s">
        <v>879</v>
      </c>
      <c r="F30" s="27"/>
      <c r="G30" s="27">
        <v>1</v>
      </c>
      <c r="H30" s="27"/>
      <c r="I30" s="26" t="s">
        <v>372</v>
      </c>
      <c r="J30" s="18"/>
      <c r="K30" s="18"/>
      <c r="L30" s="18"/>
      <c r="M30" s="18"/>
      <c r="N30" s="18"/>
      <c r="O30" s="18"/>
      <c r="P30" s="18" t="s">
        <v>901</v>
      </c>
      <c r="Q30" s="18"/>
      <c r="R30" s="18"/>
      <c r="S30" s="18"/>
      <c r="T30" s="18"/>
      <c r="U30" s="18"/>
      <c r="V30" s="18"/>
      <c r="W30" s="18" t="str">
        <f>VLOOKUP(A30,#REF!,10,FALSE)</f>
        <v>https://apply-for-innovation-funding.service.gov.uk/competition/1645/overview/3013bb72-ee5b-4fda-9baf-47da3910b144#:~:text=The%20Clean%20Maritime%20Demonstration%20Competition,manufacturing%20of%20clean%20maritime%20technology.</v>
      </c>
      <c r="X30" s="18"/>
    </row>
    <row r="31" spans="1:24" ht="409.6" x14ac:dyDescent="0.3">
      <c r="A31" s="18" t="s">
        <v>954</v>
      </c>
      <c r="B31" s="26" t="s">
        <v>917</v>
      </c>
      <c r="C31" s="26" t="s">
        <v>91</v>
      </c>
      <c r="D31" s="18" t="s">
        <v>955</v>
      </c>
      <c r="E31" s="26" t="s">
        <v>879</v>
      </c>
      <c r="F31" s="27"/>
      <c r="G31" s="27">
        <v>1</v>
      </c>
      <c r="H31" s="27"/>
      <c r="I31" s="26" t="s">
        <v>372</v>
      </c>
      <c r="J31" s="18"/>
      <c r="K31" s="18"/>
      <c r="L31" s="18"/>
      <c r="M31" s="18"/>
      <c r="N31" s="18"/>
      <c r="O31" s="18"/>
      <c r="P31" s="18" t="s">
        <v>901</v>
      </c>
      <c r="Q31" s="18"/>
      <c r="R31" s="18"/>
      <c r="S31" s="18"/>
      <c r="T31" s="18"/>
      <c r="U31" s="18"/>
      <c r="V31" s="18"/>
      <c r="W31" s="18" t="str">
        <f>VLOOKUP(A31,#REF!,10,FALSE)</f>
        <v>https://apply-for-innovation-funding.service.gov.uk/competition/1674/overview/b620a29f-5240-4955-99c3-81ca57bec316#:~:text=Funding%20competition%20Farming%20Innovation%20Programme,of%20the%20Farming%20Innovation%20Programme.</v>
      </c>
      <c r="X31" s="18"/>
    </row>
    <row r="32" spans="1:24" ht="230.4" x14ac:dyDescent="0.3">
      <c r="A32" s="18" t="s">
        <v>956</v>
      </c>
      <c r="B32" s="26" t="s">
        <v>917</v>
      </c>
      <c r="C32" s="26" t="s">
        <v>91</v>
      </c>
      <c r="D32" s="18" t="s">
        <v>957</v>
      </c>
      <c r="E32" s="26" t="s">
        <v>879</v>
      </c>
      <c r="F32" s="27"/>
      <c r="G32" s="27"/>
      <c r="H32" s="27">
        <v>1</v>
      </c>
      <c r="I32" s="26" t="s">
        <v>372</v>
      </c>
      <c r="J32" s="18"/>
      <c r="K32" s="18"/>
      <c r="L32" s="18"/>
      <c r="M32" s="18"/>
      <c r="N32" s="18"/>
      <c r="O32" s="18"/>
      <c r="P32" s="18" t="s">
        <v>901</v>
      </c>
      <c r="Q32" s="18"/>
      <c r="R32" s="18"/>
      <c r="S32" s="18"/>
      <c r="T32" s="18"/>
      <c r="U32" s="18"/>
      <c r="V32" s="18"/>
      <c r="W32" s="18" t="str">
        <f>VLOOKUP(A32,#REF!,10,FALSE)</f>
        <v>https://apply-for-innovation-funding.service.gov.uk/competition/1561/overview/f3ea8c10-800d-42db-bfef-53d63a86bd2b</v>
      </c>
      <c r="X32" s="18"/>
    </row>
    <row r="33" spans="1:38" ht="230.4" x14ac:dyDescent="0.3">
      <c r="A33" s="18" t="s">
        <v>958</v>
      </c>
      <c r="B33" s="26" t="s">
        <v>917</v>
      </c>
      <c r="C33" s="26" t="s">
        <v>91</v>
      </c>
      <c r="D33" s="18" t="s">
        <v>959</v>
      </c>
      <c r="E33" s="26" t="s">
        <v>879</v>
      </c>
      <c r="F33" s="27"/>
      <c r="G33" s="27">
        <v>1</v>
      </c>
      <c r="H33" s="27"/>
      <c r="I33" s="26" t="s">
        <v>372</v>
      </c>
      <c r="J33" s="18"/>
      <c r="K33" s="18"/>
      <c r="L33" s="18"/>
      <c r="M33" s="18"/>
      <c r="N33" s="18"/>
      <c r="O33" s="18"/>
      <c r="P33" s="18" t="s">
        <v>901</v>
      </c>
      <c r="Q33" s="18"/>
      <c r="R33" s="18"/>
      <c r="S33" s="18"/>
      <c r="T33" s="18"/>
      <c r="U33" s="18"/>
      <c r="V33" s="18"/>
      <c r="W33" s="18" t="str">
        <f>VLOOKUP(A33,#REF!,10,FALSE)</f>
        <v>https://apply-for-innovation-funding.service.gov.uk/competition/1672/overview/c04269ff-4423-4883-81bb-11bce74cf993</v>
      </c>
      <c r="X33" s="18"/>
    </row>
    <row r="34" spans="1:38" ht="230.4" x14ac:dyDescent="0.3">
      <c r="A34" s="18" t="s">
        <v>960</v>
      </c>
      <c r="B34" s="26" t="s">
        <v>917</v>
      </c>
      <c r="C34" s="26" t="s">
        <v>91</v>
      </c>
      <c r="D34" s="18" t="s">
        <v>961</v>
      </c>
      <c r="E34" s="26" t="s">
        <v>879</v>
      </c>
      <c r="F34" s="27"/>
      <c r="G34" s="27">
        <v>1</v>
      </c>
      <c r="H34" s="27"/>
      <c r="I34" s="26" t="s">
        <v>372</v>
      </c>
      <c r="J34" s="18"/>
      <c r="K34" s="18"/>
      <c r="L34" s="18"/>
      <c r="M34" s="18"/>
      <c r="N34" s="18"/>
      <c r="O34" s="18"/>
      <c r="P34" s="18" t="s">
        <v>901</v>
      </c>
      <c r="Q34" s="18"/>
      <c r="R34" s="18"/>
      <c r="S34" s="18"/>
      <c r="T34" s="18"/>
      <c r="U34" s="18"/>
      <c r="V34" s="18"/>
      <c r="W34" s="18" t="str">
        <f>VLOOKUP(A34,#REF!,10,FALSE)</f>
        <v>https://apply-for-innovation-funding.service.gov.uk/competition/1675/overview/f891890f-8f16-4e59-bd91-846522347f25</v>
      </c>
      <c r="X34" s="18"/>
    </row>
    <row r="35" spans="1:38" ht="230.4" x14ac:dyDescent="0.3">
      <c r="A35" s="18" t="s">
        <v>962</v>
      </c>
      <c r="B35" s="26" t="s">
        <v>963</v>
      </c>
      <c r="C35" s="26" t="s">
        <v>91</v>
      </c>
      <c r="D35" s="18" t="s">
        <v>964</v>
      </c>
      <c r="E35" s="26" t="s">
        <v>879</v>
      </c>
      <c r="F35" s="27"/>
      <c r="G35" s="27"/>
      <c r="H35" s="27">
        <v>1</v>
      </c>
      <c r="I35" s="26" t="s">
        <v>372</v>
      </c>
      <c r="J35" s="18"/>
      <c r="K35" s="18"/>
      <c r="L35" s="18"/>
      <c r="M35" s="18"/>
      <c r="N35" s="18"/>
      <c r="O35" s="18"/>
      <c r="P35" s="18" t="s">
        <v>901</v>
      </c>
      <c r="Q35" s="18"/>
      <c r="R35" s="18"/>
      <c r="S35" s="18"/>
      <c r="T35" s="18"/>
      <c r="U35" s="18"/>
      <c r="V35" s="18"/>
      <c r="W35" s="18" t="str">
        <f>VLOOKUP(A35,#REF!,10,FALSE)</f>
        <v>https://apply-for-innovation-funding.service.gov.uk/competition/1610/overview/390d9692-e90c-4b1b-8f0b-e451c8ac4f9f</v>
      </c>
      <c r="X35" s="18"/>
    </row>
    <row r="36" spans="1:38" ht="230.4" x14ac:dyDescent="0.3">
      <c r="A36" s="18" t="s">
        <v>965</v>
      </c>
      <c r="B36" s="26" t="s">
        <v>966</v>
      </c>
      <c r="C36" s="26" t="s">
        <v>229</v>
      </c>
      <c r="D36" s="18" t="s">
        <v>967</v>
      </c>
      <c r="E36" s="26" t="s">
        <v>879</v>
      </c>
      <c r="F36" s="27"/>
      <c r="G36" s="27"/>
      <c r="H36" s="27">
        <v>1</v>
      </c>
      <c r="I36" s="26" t="s">
        <v>372</v>
      </c>
      <c r="J36" s="18"/>
      <c r="K36" s="18"/>
      <c r="L36" s="18"/>
      <c r="M36" s="18"/>
      <c r="N36" s="18"/>
      <c r="O36" s="18"/>
      <c r="P36" s="18" t="s">
        <v>901</v>
      </c>
      <c r="Q36" s="18"/>
      <c r="R36" s="18"/>
      <c r="S36" s="18"/>
      <c r="T36" s="18"/>
      <c r="U36" s="18"/>
      <c r="V36" s="18"/>
      <c r="W36" s="18" t="str">
        <f>VLOOKUP(A36,#REF!,10,FALSE)</f>
        <v>https://apply-for-innovation-funding.service.gov.uk/competition/1640/overview/da96b78e-141e-41f2-8602-d27bcc36555c</v>
      </c>
      <c r="X36" s="18"/>
    </row>
    <row r="37" spans="1:38" ht="388.8" x14ac:dyDescent="0.3">
      <c r="A37" s="18" t="s">
        <v>968</v>
      </c>
      <c r="B37" s="26" t="s">
        <v>969</v>
      </c>
      <c r="C37" s="26" t="s">
        <v>16</v>
      </c>
      <c r="D37" s="18" t="s">
        <v>970</v>
      </c>
      <c r="E37" s="26" t="s">
        <v>879</v>
      </c>
      <c r="F37" s="27"/>
      <c r="G37" s="27">
        <v>1</v>
      </c>
      <c r="H37" s="27"/>
      <c r="I37" s="26"/>
      <c r="J37" s="18" t="s">
        <v>971</v>
      </c>
      <c r="K37" s="46" t="s">
        <v>972</v>
      </c>
      <c r="L37" s="18" t="s">
        <v>973</v>
      </c>
      <c r="M37" s="18" t="s">
        <v>974</v>
      </c>
      <c r="N37" s="45" t="s">
        <v>975</v>
      </c>
      <c r="O37" s="18"/>
      <c r="P37" s="18" t="s">
        <v>976</v>
      </c>
      <c r="Q37" s="18" t="s">
        <v>977</v>
      </c>
      <c r="R37" s="18" t="s">
        <v>372</v>
      </c>
      <c r="S37" s="18" t="s">
        <v>978</v>
      </c>
      <c r="T37" s="18"/>
      <c r="U37" s="24" t="s">
        <v>979</v>
      </c>
      <c r="V37" s="43" t="s">
        <v>896</v>
      </c>
      <c r="W37" s="18" t="s">
        <v>980</v>
      </c>
      <c r="X37" s="18" t="s">
        <v>981</v>
      </c>
    </row>
    <row r="38" spans="1:38" ht="409.6" x14ac:dyDescent="0.3">
      <c r="A38" s="18" t="s">
        <v>982</v>
      </c>
      <c r="B38" s="26" t="s">
        <v>983</v>
      </c>
      <c r="C38" s="26" t="s">
        <v>16</v>
      </c>
      <c r="D38" s="18" t="s">
        <v>984</v>
      </c>
      <c r="E38" s="26" t="s">
        <v>879</v>
      </c>
      <c r="F38" s="27"/>
      <c r="G38" s="27">
        <v>1</v>
      </c>
      <c r="H38" s="27"/>
      <c r="I38" s="26"/>
      <c r="J38" s="18" t="s">
        <v>985</v>
      </c>
      <c r="K38" s="18" t="s">
        <v>986</v>
      </c>
      <c r="L38" s="18" t="s">
        <v>987</v>
      </c>
      <c r="M38" s="18" t="s">
        <v>988</v>
      </c>
      <c r="N38" s="18" t="s">
        <v>989</v>
      </c>
      <c r="O38" s="44" t="s">
        <v>990</v>
      </c>
      <c r="P38" s="18" t="s">
        <v>890</v>
      </c>
      <c r="Q38" s="18" t="s">
        <v>977</v>
      </c>
      <c r="R38" s="18" t="s">
        <v>991</v>
      </c>
      <c r="S38" s="18" t="s">
        <v>992</v>
      </c>
      <c r="T38" s="18" t="s">
        <v>993</v>
      </c>
      <c r="U38" s="18" t="s">
        <v>994</v>
      </c>
      <c r="V38" s="43" t="s">
        <v>321</v>
      </c>
      <c r="W38" s="42" t="s">
        <v>995</v>
      </c>
      <c r="X38" s="18"/>
    </row>
    <row r="39" spans="1:38" x14ac:dyDescent="0.3">
      <c r="A39" s="4"/>
      <c r="B39" s="4"/>
      <c r="C39" s="4"/>
      <c r="D39" s="4"/>
      <c r="E39" s="4"/>
      <c r="F39" s="12"/>
      <c r="G39" s="12"/>
      <c r="H39" s="12"/>
      <c r="I39" s="3"/>
    </row>
    <row r="40" spans="1:38" ht="18" x14ac:dyDescent="0.3">
      <c r="A40" s="133" t="s">
        <v>996</v>
      </c>
      <c r="B40" s="134"/>
      <c r="C40" s="134"/>
      <c r="D40" s="134"/>
      <c r="E40" s="134"/>
      <c r="F40" s="134"/>
      <c r="G40" s="134"/>
      <c r="H40" s="134"/>
      <c r="I40" s="134"/>
      <c r="J40" s="19"/>
      <c r="K40" s="19"/>
      <c r="L40" s="19"/>
      <c r="M40" s="19"/>
      <c r="N40" s="19"/>
      <c r="O40" s="19"/>
      <c r="P40" s="19"/>
      <c r="Q40" s="19"/>
      <c r="R40" s="19"/>
      <c r="S40" s="19"/>
      <c r="T40" s="19"/>
      <c r="U40" s="19"/>
      <c r="V40" s="19"/>
      <c r="W40" s="19"/>
      <c r="X40" s="19"/>
    </row>
    <row r="41" spans="1:38" ht="158.4" x14ac:dyDescent="0.3">
      <c r="A41" s="19" t="s">
        <v>997</v>
      </c>
      <c r="B41" s="19" t="s">
        <v>898</v>
      </c>
      <c r="C41" s="20" t="s">
        <v>899</v>
      </c>
      <c r="D41" s="19" t="s">
        <v>998</v>
      </c>
      <c r="E41" s="20" t="s">
        <v>879</v>
      </c>
      <c r="F41" s="21"/>
      <c r="G41" s="21">
        <v>1</v>
      </c>
      <c r="H41" s="21"/>
      <c r="I41" s="39" t="s">
        <v>372</v>
      </c>
      <c r="J41" s="19"/>
      <c r="K41" s="19"/>
      <c r="L41" s="19"/>
      <c r="M41" s="19"/>
      <c r="N41" s="19"/>
      <c r="O41" s="19"/>
      <c r="P41" s="19" t="s">
        <v>901</v>
      </c>
      <c r="Q41" s="19"/>
      <c r="R41" s="19"/>
      <c r="S41" s="19"/>
      <c r="T41" s="19"/>
      <c r="U41" s="19"/>
      <c r="V41" s="19"/>
      <c r="W41" s="19" t="s">
        <v>1059</v>
      </c>
      <c r="X41" s="19"/>
    </row>
    <row r="42" spans="1:38" ht="288" x14ac:dyDescent="0.3">
      <c r="A42" s="19" t="s">
        <v>999</v>
      </c>
      <c r="B42" s="19" t="s">
        <v>898</v>
      </c>
      <c r="C42" s="20" t="s">
        <v>899</v>
      </c>
      <c r="D42" s="19" t="s">
        <v>1000</v>
      </c>
      <c r="E42" s="20" t="s">
        <v>879</v>
      </c>
      <c r="F42" s="21"/>
      <c r="G42" s="21"/>
      <c r="H42" s="21">
        <v>1</v>
      </c>
      <c r="I42" s="39" t="s">
        <v>372</v>
      </c>
      <c r="J42" s="19"/>
      <c r="K42" s="19" t="s">
        <v>1001</v>
      </c>
      <c r="L42" s="19"/>
      <c r="M42" s="19"/>
      <c r="N42" s="99" t="s">
        <v>1002</v>
      </c>
      <c r="O42" s="99" t="s">
        <v>1003</v>
      </c>
      <c r="P42" s="19" t="s">
        <v>1004</v>
      </c>
      <c r="Q42" s="19"/>
      <c r="R42" s="19"/>
      <c r="S42" s="19"/>
      <c r="T42" s="19"/>
      <c r="U42" s="19"/>
      <c r="V42" s="19"/>
      <c r="W42" s="41" t="s">
        <v>1005</v>
      </c>
      <c r="X42" s="19"/>
      <c r="AL42" s="6"/>
    </row>
    <row r="43" spans="1:38" ht="409.2" customHeight="1" x14ac:dyDescent="0.3">
      <c r="A43" s="19" t="s">
        <v>566</v>
      </c>
      <c r="B43" s="20" t="s">
        <v>917</v>
      </c>
      <c r="C43" s="20" t="s">
        <v>216</v>
      </c>
      <c r="D43" s="19" t="s">
        <v>1006</v>
      </c>
      <c r="E43" s="20" t="s">
        <v>879</v>
      </c>
      <c r="F43" s="21"/>
      <c r="G43" s="21"/>
      <c r="H43" s="21">
        <v>1</v>
      </c>
      <c r="I43" s="39" t="s">
        <v>372</v>
      </c>
      <c r="J43" s="19" t="s">
        <v>1007</v>
      </c>
      <c r="K43" s="19" t="s">
        <v>1008</v>
      </c>
      <c r="L43" s="19" t="s">
        <v>1009</v>
      </c>
      <c r="M43" s="19" t="s">
        <v>1010</v>
      </c>
      <c r="N43" s="19" t="s">
        <v>1011</v>
      </c>
      <c r="O43" s="19" t="s">
        <v>1012</v>
      </c>
      <c r="P43" s="19" t="s">
        <v>1013</v>
      </c>
      <c r="Q43" s="19" t="s">
        <v>573</v>
      </c>
      <c r="R43" s="19" t="s">
        <v>1014</v>
      </c>
      <c r="S43" s="19" t="s">
        <v>1015</v>
      </c>
      <c r="T43" s="19" t="s">
        <v>1016</v>
      </c>
      <c r="U43" s="19" t="s">
        <v>403</v>
      </c>
      <c r="V43" s="40" t="s">
        <v>1017</v>
      </c>
      <c r="W43" s="41" t="str">
        <f>VLOOKUP(A43,#REF!,10,FALSE)</f>
        <v>https://www.ukri.org/councils/innovate-uk/guidance-for-applicants/guidance-for-specific-funds/knowledge-transfer-partnership-guidance/</v>
      </c>
      <c r="X43" s="19"/>
    </row>
    <row r="44" spans="1:38" ht="409.2" customHeight="1" x14ac:dyDescent="0.3">
      <c r="A44" s="19" t="s">
        <v>1018</v>
      </c>
      <c r="B44" s="20" t="s">
        <v>917</v>
      </c>
      <c r="C44" s="20" t="s">
        <v>1019</v>
      </c>
      <c r="D44" s="19" t="s">
        <v>957</v>
      </c>
      <c r="E44" s="20" t="s">
        <v>879</v>
      </c>
      <c r="F44" s="21"/>
      <c r="G44" s="21"/>
      <c r="H44" s="21">
        <v>1</v>
      </c>
      <c r="I44" s="39" t="s">
        <v>372</v>
      </c>
      <c r="J44" s="19" t="s">
        <v>1020</v>
      </c>
      <c r="K44" s="29" t="s">
        <v>1021</v>
      </c>
      <c r="L44" s="19" t="s">
        <v>1022</v>
      </c>
      <c r="M44" s="19" t="s">
        <v>1023</v>
      </c>
      <c r="N44" s="19" t="s">
        <v>1024</v>
      </c>
      <c r="O44" s="19" t="s">
        <v>1025</v>
      </c>
      <c r="P44" s="19" t="s">
        <v>1026</v>
      </c>
      <c r="Q44" s="19" t="s">
        <v>977</v>
      </c>
      <c r="R44" s="19" t="s">
        <v>1027</v>
      </c>
      <c r="S44" s="19" t="s">
        <v>1028</v>
      </c>
      <c r="T44" s="19" t="s">
        <v>1029</v>
      </c>
      <c r="U44" s="19" t="s">
        <v>403</v>
      </c>
      <c r="V44" s="40" t="s">
        <v>343</v>
      </c>
      <c r="W44" s="19" t="str">
        <f>VLOOKUP(A44,#REF!,10,FALSE)</f>
        <v>https://www.ukri.org/opportunity/renewal-scheme-for-current-future-leaders-fellows/</v>
      </c>
      <c r="X44" s="19"/>
    </row>
    <row r="45" spans="1:38" ht="244.8" x14ac:dyDescent="0.3">
      <c r="A45" s="19" t="s">
        <v>1030</v>
      </c>
      <c r="B45" s="20" t="s">
        <v>917</v>
      </c>
      <c r="C45" s="20" t="s">
        <v>488</v>
      </c>
      <c r="D45" s="19" t="s">
        <v>1031</v>
      </c>
      <c r="E45" s="20" t="s">
        <v>879</v>
      </c>
      <c r="F45" s="21"/>
      <c r="G45" s="21"/>
      <c r="H45" s="21">
        <v>1</v>
      </c>
      <c r="I45" s="39" t="s">
        <v>372</v>
      </c>
      <c r="J45" s="19"/>
      <c r="K45" s="19"/>
      <c r="L45" s="19"/>
      <c r="M45" s="19"/>
      <c r="N45" s="19"/>
      <c r="O45" s="19"/>
      <c r="P45" s="19" t="s">
        <v>1032</v>
      </c>
      <c r="Q45" s="19"/>
      <c r="R45" s="19"/>
      <c r="S45" s="19"/>
      <c r="T45" s="19"/>
      <c r="U45" s="19"/>
      <c r="V45" s="19"/>
      <c r="W45" s="19" t="str">
        <f>VLOOKUP(A45,#REF!,10,FALSE)</f>
        <v>https://apply-for-innovation-funding.service.gov.uk/competition/1680/overview/33e9b797-6349-4f03-b364-161d05c0b711#summary</v>
      </c>
      <c r="X45" s="19"/>
    </row>
    <row r="46" spans="1:38" ht="172.8" x14ac:dyDescent="0.3">
      <c r="A46" s="19" t="s">
        <v>1033</v>
      </c>
      <c r="B46" s="20" t="s">
        <v>917</v>
      </c>
      <c r="C46" s="20" t="s">
        <v>831</v>
      </c>
      <c r="D46" s="19" t="s">
        <v>1034</v>
      </c>
      <c r="E46" s="20" t="s">
        <v>879</v>
      </c>
      <c r="F46" s="21"/>
      <c r="G46" s="21"/>
      <c r="H46" s="21">
        <v>1</v>
      </c>
      <c r="I46" s="39" t="s">
        <v>372</v>
      </c>
      <c r="J46" s="19"/>
      <c r="K46" s="19"/>
      <c r="L46" s="19"/>
      <c r="M46" s="19"/>
      <c r="N46" s="19"/>
      <c r="O46" s="19"/>
      <c r="P46" s="19" t="s">
        <v>1032</v>
      </c>
      <c r="Q46" s="19"/>
      <c r="R46" s="19"/>
      <c r="S46" s="19"/>
      <c r="T46" s="19"/>
      <c r="U46" s="19"/>
      <c r="V46" s="19"/>
      <c r="W46" s="19" t="str">
        <f>VLOOKUP(A46,#REF!,10,FALSE)</f>
        <v>https://www.ukri.org/opportunity/modelling-uk-supply-chains-as-complex-systems-for-resilience/</v>
      </c>
      <c r="X46" s="19"/>
    </row>
    <row r="47" spans="1:38" ht="230.4" x14ac:dyDescent="0.3">
      <c r="A47" s="19" t="s">
        <v>1035</v>
      </c>
      <c r="B47" s="20" t="s">
        <v>917</v>
      </c>
      <c r="C47" s="20" t="s">
        <v>91</v>
      </c>
      <c r="D47" s="19" t="s">
        <v>964</v>
      </c>
      <c r="E47" s="20" t="s">
        <v>879</v>
      </c>
      <c r="F47" s="21"/>
      <c r="G47" s="21"/>
      <c r="H47" s="21">
        <v>1</v>
      </c>
      <c r="I47" s="39" t="s">
        <v>372</v>
      </c>
      <c r="J47" s="19"/>
      <c r="K47" s="19"/>
      <c r="L47" s="19"/>
      <c r="M47" s="19"/>
      <c r="N47" s="19"/>
      <c r="O47" s="19"/>
      <c r="P47" s="19" t="s">
        <v>1032</v>
      </c>
      <c r="Q47" s="19"/>
      <c r="R47" s="19"/>
      <c r="S47" s="19"/>
      <c r="T47" s="19"/>
      <c r="U47" s="19"/>
      <c r="V47" s="19"/>
      <c r="W47" s="19" t="str">
        <f>VLOOKUP(A47,#REF!,10,FALSE)</f>
        <v>https://apply-for-innovation-funding.service.gov.uk/competition/1590/overview/a5cebb97-b5c6-4bc4-beb0-886e0543098d</v>
      </c>
      <c r="X47" s="19"/>
    </row>
    <row r="48" spans="1:38" x14ac:dyDescent="0.3">
      <c r="A48" s="8"/>
      <c r="B48" s="3"/>
      <c r="C48" s="3"/>
      <c r="D48" s="8"/>
      <c r="E48" s="3"/>
      <c r="F48" s="11"/>
      <c r="G48" s="11"/>
      <c r="H48" s="11"/>
      <c r="I48" s="3"/>
    </row>
    <row r="49" spans="1:76" ht="18" x14ac:dyDescent="0.3">
      <c r="A49" s="135" t="s">
        <v>1036</v>
      </c>
      <c r="B49" s="136"/>
      <c r="C49" s="136"/>
      <c r="D49" s="136"/>
      <c r="E49" s="136"/>
      <c r="F49" s="136"/>
      <c r="G49" s="136"/>
      <c r="H49" s="136"/>
      <c r="I49" s="136"/>
    </row>
    <row r="50" spans="1:76" ht="18" x14ac:dyDescent="0.3">
      <c r="A50" s="32" t="s">
        <v>838</v>
      </c>
      <c r="B50" s="33"/>
      <c r="C50" s="33"/>
      <c r="D50" s="33"/>
      <c r="E50" s="33"/>
      <c r="F50" s="33"/>
      <c r="G50" s="33"/>
      <c r="H50" s="33"/>
      <c r="I50" s="33"/>
    </row>
    <row r="51" spans="1:76" s="31" customFormat="1" ht="28.8" x14ac:dyDescent="0.3">
      <c r="A51" s="22" t="s">
        <v>1037</v>
      </c>
      <c r="B51" s="22" t="s">
        <v>877</v>
      </c>
      <c r="C51" s="22" t="s">
        <v>216</v>
      </c>
      <c r="D51" s="22" t="s">
        <v>1038</v>
      </c>
      <c r="E51" s="22" t="s">
        <v>879</v>
      </c>
      <c r="F51" s="23"/>
      <c r="G51" s="23"/>
      <c r="H51" s="23">
        <v>1</v>
      </c>
      <c r="I51" s="14" t="s">
        <v>372</v>
      </c>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row>
    <row r="52" spans="1:76" ht="28.8" x14ac:dyDescent="0.3">
      <c r="A52" s="22" t="s">
        <v>1039</v>
      </c>
      <c r="B52" s="22" t="s">
        <v>877</v>
      </c>
      <c r="C52" s="22" t="s">
        <v>882</v>
      </c>
      <c r="D52" s="22" t="s">
        <v>1040</v>
      </c>
      <c r="E52" s="22" t="s">
        <v>879</v>
      </c>
      <c r="F52" s="23">
        <v>1</v>
      </c>
      <c r="G52" s="23"/>
      <c r="H52" s="23"/>
      <c r="I52" s="14" t="s">
        <v>372</v>
      </c>
    </row>
    <row r="53" spans="1:76" ht="43.2" x14ac:dyDescent="0.3">
      <c r="A53" s="22" t="s">
        <v>1041</v>
      </c>
      <c r="B53" s="22" t="s">
        <v>877</v>
      </c>
      <c r="C53" s="22" t="s">
        <v>882</v>
      </c>
      <c r="D53" s="22" t="s">
        <v>1042</v>
      </c>
      <c r="E53" s="22" t="s">
        <v>879</v>
      </c>
      <c r="F53" s="23"/>
      <c r="G53" s="23"/>
      <c r="H53" s="23">
        <v>1</v>
      </c>
      <c r="I53" s="14" t="s">
        <v>372</v>
      </c>
    </row>
    <row r="54" spans="1:76" ht="28.8" x14ac:dyDescent="0.3">
      <c r="A54" s="22" t="s">
        <v>1043</v>
      </c>
      <c r="B54" s="22" t="s">
        <v>877</v>
      </c>
      <c r="C54" s="22" t="s">
        <v>356</v>
      </c>
      <c r="D54" s="22" t="s">
        <v>1044</v>
      </c>
      <c r="E54" s="22" t="s">
        <v>879</v>
      </c>
      <c r="F54" s="23"/>
      <c r="G54" s="23"/>
      <c r="H54" s="23">
        <v>1</v>
      </c>
      <c r="I54" s="14" t="s">
        <v>372</v>
      </c>
    </row>
    <row r="55" spans="1:76" ht="43.2" x14ac:dyDescent="0.3">
      <c r="A55" s="15" t="s">
        <v>1045</v>
      </c>
      <c r="B55" s="14" t="s">
        <v>917</v>
      </c>
      <c r="C55" s="14" t="s">
        <v>229</v>
      </c>
      <c r="D55" s="15" t="s">
        <v>1046</v>
      </c>
      <c r="E55" s="14" t="s">
        <v>879</v>
      </c>
      <c r="F55" s="16"/>
      <c r="G55" s="16"/>
      <c r="H55" s="16">
        <v>1</v>
      </c>
      <c r="I55" s="14" t="s">
        <v>372</v>
      </c>
    </row>
    <row r="56" spans="1:76" ht="28.8" x14ac:dyDescent="0.3">
      <c r="A56" s="15" t="s">
        <v>1047</v>
      </c>
      <c r="B56" s="14" t="s">
        <v>917</v>
      </c>
      <c r="C56" s="14" t="s">
        <v>229</v>
      </c>
      <c r="D56" s="15" t="s">
        <v>1048</v>
      </c>
      <c r="E56" s="14" t="s">
        <v>879</v>
      </c>
      <c r="F56" s="16"/>
      <c r="G56" s="16"/>
      <c r="H56" s="16">
        <v>1</v>
      </c>
      <c r="I56" s="14" t="s">
        <v>372</v>
      </c>
    </row>
    <row r="57" spans="1:76" ht="86.4" x14ac:dyDescent="0.3">
      <c r="A57" s="15" t="s">
        <v>1049</v>
      </c>
      <c r="B57" s="14" t="s">
        <v>917</v>
      </c>
      <c r="C57" s="14" t="s">
        <v>229</v>
      </c>
      <c r="D57" s="15" t="s">
        <v>1050</v>
      </c>
      <c r="E57" s="14" t="s">
        <v>879</v>
      </c>
      <c r="F57" s="16"/>
      <c r="G57" s="16"/>
      <c r="H57" s="16">
        <v>1</v>
      </c>
      <c r="I57" s="14" t="s">
        <v>372</v>
      </c>
    </row>
    <row r="58" spans="1:76" ht="28.8" x14ac:dyDescent="0.3">
      <c r="A58" s="15" t="s">
        <v>1051</v>
      </c>
      <c r="B58" s="14" t="s">
        <v>917</v>
      </c>
      <c r="C58" s="14" t="s">
        <v>216</v>
      </c>
      <c r="D58" s="15" t="s">
        <v>1052</v>
      </c>
      <c r="E58" s="14" t="s">
        <v>879</v>
      </c>
      <c r="F58" s="16"/>
      <c r="G58" s="16">
        <v>1</v>
      </c>
      <c r="H58" s="16"/>
      <c r="I58" s="14" t="s">
        <v>372</v>
      </c>
    </row>
    <row r="59" spans="1:76" ht="28.8" x14ac:dyDescent="0.3">
      <c r="A59" s="15" t="s">
        <v>1053</v>
      </c>
      <c r="B59" s="14" t="s">
        <v>917</v>
      </c>
      <c r="C59" s="14" t="s">
        <v>216</v>
      </c>
      <c r="D59" s="15" t="s">
        <v>1054</v>
      </c>
      <c r="E59" s="14" t="s">
        <v>879</v>
      </c>
      <c r="F59" s="16"/>
      <c r="G59" s="16"/>
      <c r="H59" s="16">
        <v>1</v>
      </c>
      <c r="I59" s="14" t="s">
        <v>372</v>
      </c>
    </row>
    <row r="60" spans="1:76" ht="28.8" x14ac:dyDescent="0.3">
      <c r="A60" s="15" t="s">
        <v>1055</v>
      </c>
      <c r="B60" s="14" t="s">
        <v>917</v>
      </c>
      <c r="C60" s="14" t="s">
        <v>510</v>
      </c>
      <c r="D60" s="15" t="s">
        <v>1056</v>
      </c>
      <c r="E60" s="14" t="s">
        <v>879</v>
      </c>
      <c r="F60" s="16"/>
      <c r="G60" s="16"/>
      <c r="H60" s="16">
        <v>1</v>
      </c>
      <c r="I60" s="14" t="s">
        <v>372</v>
      </c>
    </row>
  </sheetData>
  <autoFilter ref="A1:I56" xr:uid="{00000000-0009-0000-0000-000002000000}"/>
  <mergeCells count="3">
    <mergeCell ref="A2:I2"/>
    <mergeCell ref="A40:I40"/>
    <mergeCell ref="A49:I49"/>
  </mergeCells>
  <hyperlinks>
    <hyperlink ref="W38" r:id="rId1" xr:uid="{00000000-0004-0000-0200-000000000000}"/>
    <hyperlink ref="W43" r:id="rId2" display="https://www.ktp-uk.org/about-ktp/" xr:uid="{00000000-0004-0000-0200-000001000000}"/>
    <hyperlink ref="W42" r:id="rId3" xr:uid="{00000000-0004-0000-0200-000002000000}"/>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E5458-FFA1-4659-A918-43E7B3C77C49}">
  <dimension ref="A1:X24"/>
  <sheetViews>
    <sheetView zoomScale="42" zoomScaleNormal="42" workbookViewId="0">
      <pane ySplit="1" topLeftCell="A18" activePane="bottomLeft" state="frozen"/>
      <selection pane="bottomLeft" activeCell="A18" sqref="A18:I24"/>
    </sheetView>
  </sheetViews>
  <sheetFormatPr defaultRowHeight="14.4" x14ac:dyDescent="0.3"/>
  <cols>
    <col min="1" max="1" width="16.33203125" customWidth="1"/>
    <col min="2" max="3" width="8.6640625" bestFit="1" customWidth="1"/>
    <col min="4" max="4" width="30.6640625" bestFit="1" customWidth="1"/>
    <col min="5" max="5" width="8.33203125" bestFit="1" customWidth="1"/>
    <col min="6" max="6" width="3.6640625" bestFit="1" customWidth="1"/>
    <col min="7" max="7" width="4.6640625" bestFit="1" customWidth="1"/>
    <col min="8" max="8" width="2.6640625" bestFit="1" customWidth="1"/>
    <col min="9" max="9" width="12.5546875" customWidth="1"/>
    <col min="10" max="10" width="8.6640625" bestFit="1" customWidth="1"/>
    <col min="11" max="11" width="36.109375" bestFit="1" customWidth="1"/>
    <col min="12" max="12" width="17.5546875" bestFit="1" customWidth="1"/>
    <col min="13" max="13" width="24" bestFit="1" customWidth="1"/>
    <col min="14" max="14" width="33.6640625" bestFit="1" customWidth="1"/>
    <col min="15" max="15" width="43" bestFit="1" customWidth="1"/>
    <col min="18" max="18" width="13.5546875" bestFit="1" customWidth="1"/>
    <col min="19" max="19" width="44.33203125" bestFit="1" customWidth="1"/>
    <col min="20" max="20" width="10.6640625" bestFit="1" customWidth="1"/>
    <col min="21" max="22" width="8.6640625" bestFit="1" customWidth="1"/>
    <col min="24" max="24" width="6.5546875" bestFit="1" customWidth="1"/>
  </cols>
  <sheetData>
    <row r="1" spans="1:24" ht="42" customHeight="1" x14ac:dyDescent="0.3">
      <c r="A1" s="10" t="s">
        <v>4</v>
      </c>
      <c r="B1" s="10" t="s">
        <v>53</v>
      </c>
      <c r="C1" s="10" t="s">
        <v>2</v>
      </c>
      <c r="D1" s="10" t="s">
        <v>9</v>
      </c>
      <c r="E1" s="10" t="s">
        <v>11</v>
      </c>
      <c r="F1" s="10" t="s">
        <v>13</v>
      </c>
      <c r="G1" s="10" t="s">
        <v>16</v>
      </c>
      <c r="H1" s="10" t="s">
        <v>18</v>
      </c>
      <c r="I1" s="80" t="s">
        <v>20</v>
      </c>
      <c r="J1" s="10" t="s">
        <v>22</v>
      </c>
      <c r="K1" s="10" t="s">
        <v>24</v>
      </c>
      <c r="L1" s="10" t="s">
        <v>26</v>
      </c>
      <c r="M1" s="10" t="s">
        <v>28</v>
      </c>
      <c r="N1" s="10" t="s">
        <v>30</v>
      </c>
      <c r="O1" s="10" t="s">
        <v>32</v>
      </c>
      <c r="P1" s="10" t="s">
        <v>34</v>
      </c>
      <c r="Q1" s="10" t="s">
        <v>36</v>
      </c>
      <c r="R1" s="10" t="s">
        <v>38</v>
      </c>
      <c r="S1" s="10" t="s">
        <v>40</v>
      </c>
      <c r="T1" s="10" t="s">
        <v>42</v>
      </c>
      <c r="U1" s="10" t="s">
        <v>44</v>
      </c>
      <c r="V1" s="58" t="s">
        <v>46</v>
      </c>
      <c r="W1" s="10" t="s">
        <v>49</v>
      </c>
      <c r="X1" s="69" t="s">
        <v>51</v>
      </c>
    </row>
    <row r="2" spans="1:24" ht="18" x14ac:dyDescent="0.3">
      <c r="A2" s="126" t="s">
        <v>54</v>
      </c>
      <c r="B2" s="126"/>
      <c r="C2" s="126"/>
      <c r="D2" s="126"/>
      <c r="E2" s="126"/>
      <c r="F2" s="126"/>
      <c r="G2" s="126"/>
      <c r="H2" s="126"/>
      <c r="I2" s="126"/>
      <c r="J2" s="18"/>
      <c r="K2" s="18"/>
      <c r="L2" s="18"/>
      <c r="M2" s="18"/>
      <c r="N2" s="18"/>
      <c r="O2" s="18"/>
      <c r="P2" s="18"/>
      <c r="Q2" s="18"/>
      <c r="R2" s="18"/>
      <c r="S2" s="18"/>
      <c r="T2" s="18"/>
      <c r="U2" s="18"/>
      <c r="V2" s="43"/>
      <c r="W2" s="18"/>
      <c r="X2" s="70"/>
    </row>
    <row r="3" spans="1:24" ht="403.2" x14ac:dyDescent="0.3">
      <c r="A3" s="18" t="s">
        <v>89</v>
      </c>
      <c r="B3" s="18" t="s">
        <v>90</v>
      </c>
      <c r="C3" s="18" t="s">
        <v>91</v>
      </c>
      <c r="D3" s="18" t="s">
        <v>92</v>
      </c>
      <c r="E3" s="18" t="s">
        <v>59</v>
      </c>
      <c r="F3" s="18"/>
      <c r="G3" s="18">
        <v>1</v>
      </c>
      <c r="H3" s="18"/>
      <c r="I3" s="82" t="s">
        <v>93</v>
      </c>
      <c r="J3" s="18" t="s">
        <v>94</v>
      </c>
      <c r="K3" s="18" t="s">
        <v>95</v>
      </c>
      <c r="L3" s="18" t="s">
        <v>96</v>
      </c>
      <c r="M3" s="18" t="s">
        <v>97</v>
      </c>
      <c r="N3" s="18" t="s">
        <v>98</v>
      </c>
      <c r="O3" s="18" t="s">
        <v>99</v>
      </c>
      <c r="P3" s="18" t="s">
        <v>100</v>
      </c>
      <c r="Q3" s="18"/>
      <c r="R3" s="18" t="s">
        <v>101</v>
      </c>
      <c r="S3" s="18"/>
      <c r="T3" s="18" t="s">
        <v>102</v>
      </c>
      <c r="U3" s="18" t="s">
        <v>103</v>
      </c>
      <c r="V3" s="43" t="s">
        <v>104</v>
      </c>
      <c r="W3" s="42" t="s">
        <v>105</v>
      </c>
      <c r="X3" s="76" t="s">
        <v>106</v>
      </c>
    </row>
    <row r="4" spans="1:24" ht="409.6" x14ac:dyDescent="0.3">
      <c r="A4" s="18" t="s">
        <v>1057</v>
      </c>
      <c r="B4" s="18" t="s">
        <v>90</v>
      </c>
      <c r="C4" s="18" t="s">
        <v>16</v>
      </c>
      <c r="D4" s="18" t="s">
        <v>123</v>
      </c>
      <c r="E4" s="18" t="s">
        <v>59</v>
      </c>
      <c r="F4" s="18"/>
      <c r="G4" s="18">
        <v>1</v>
      </c>
      <c r="H4" s="18"/>
      <c r="I4" s="81">
        <v>3000000</v>
      </c>
      <c r="J4" s="18" t="s">
        <v>94</v>
      </c>
      <c r="K4" s="18" t="s">
        <v>124</v>
      </c>
      <c r="L4" s="18" t="s">
        <v>125</v>
      </c>
      <c r="M4" s="18" t="s">
        <v>126</v>
      </c>
      <c r="N4" s="18" t="s">
        <v>127</v>
      </c>
      <c r="O4" s="18" t="s">
        <v>128</v>
      </c>
      <c r="P4" s="18" t="s">
        <v>82</v>
      </c>
      <c r="Q4" s="18" t="s">
        <v>129</v>
      </c>
      <c r="R4" s="18" t="s">
        <v>130</v>
      </c>
      <c r="S4" s="18" t="s">
        <v>131</v>
      </c>
      <c r="T4" s="18" t="s">
        <v>132</v>
      </c>
      <c r="U4" s="18" t="s">
        <v>120</v>
      </c>
      <c r="V4" s="43" t="s">
        <v>133</v>
      </c>
      <c r="W4" s="42" t="s">
        <v>134</v>
      </c>
      <c r="X4" s="71"/>
    </row>
    <row r="5" spans="1:24" ht="403.2" x14ac:dyDescent="0.3">
      <c r="A5" s="18" t="s">
        <v>135</v>
      </c>
      <c r="B5" s="18" t="s">
        <v>90</v>
      </c>
      <c r="C5" s="18" t="s">
        <v>16</v>
      </c>
      <c r="D5" s="18" t="s">
        <v>136</v>
      </c>
      <c r="E5" s="18" t="s">
        <v>59</v>
      </c>
      <c r="F5" s="18"/>
      <c r="G5" s="18">
        <v>1</v>
      </c>
      <c r="H5" s="18"/>
      <c r="I5" s="81">
        <v>2000000</v>
      </c>
      <c r="J5" s="18" t="s">
        <v>110</v>
      </c>
      <c r="K5" s="18" t="s">
        <v>137</v>
      </c>
      <c r="L5" s="18" t="s">
        <v>138</v>
      </c>
      <c r="M5" s="18" t="s">
        <v>139</v>
      </c>
      <c r="N5" s="18" t="s">
        <v>140</v>
      </c>
      <c r="O5" s="18" t="s">
        <v>141</v>
      </c>
      <c r="P5" s="18" t="s">
        <v>82</v>
      </c>
      <c r="Q5" s="18" t="s">
        <v>142</v>
      </c>
      <c r="R5" s="18" t="s">
        <v>143</v>
      </c>
      <c r="S5" s="18" t="s">
        <v>144</v>
      </c>
      <c r="T5" s="18" t="s">
        <v>145</v>
      </c>
      <c r="U5" s="18" t="s">
        <v>120</v>
      </c>
      <c r="V5" s="43" t="s">
        <v>72</v>
      </c>
      <c r="W5" s="42" t="s">
        <v>146</v>
      </c>
      <c r="X5" s="70"/>
    </row>
    <row r="6" spans="1:24" ht="331.2" x14ac:dyDescent="0.3">
      <c r="A6" s="28" t="s">
        <v>151</v>
      </c>
      <c r="B6" s="18" t="s">
        <v>90</v>
      </c>
      <c r="C6" s="18" t="s">
        <v>16</v>
      </c>
      <c r="D6" s="18" t="s">
        <v>152</v>
      </c>
      <c r="E6" s="18" t="s">
        <v>59</v>
      </c>
      <c r="F6" s="18"/>
      <c r="G6" s="18">
        <v>1</v>
      </c>
      <c r="H6" s="18"/>
      <c r="I6" s="81">
        <v>806000</v>
      </c>
      <c r="J6" s="18" t="s">
        <v>153</v>
      </c>
      <c r="K6" s="18" t="s">
        <v>154</v>
      </c>
      <c r="L6" s="77" t="s">
        <v>155</v>
      </c>
      <c r="M6" s="18" t="s">
        <v>156</v>
      </c>
      <c r="N6" s="18" t="s">
        <v>157</v>
      </c>
      <c r="O6" s="18" t="s">
        <v>158</v>
      </c>
      <c r="P6" s="18" t="s">
        <v>82</v>
      </c>
      <c r="Q6" s="18" t="s">
        <v>59</v>
      </c>
      <c r="R6" s="18" t="s">
        <v>159</v>
      </c>
      <c r="S6" s="18" t="s">
        <v>160</v>
      </c>
      <c r="T6" s="18" t="s">
        <v>161</v>
      </c>
      <c r="U6" s="18" t="s">
        <v>120</v>
      </c>
      <c r="V6" s="18" t="s">
        <v>162</v>
      </c>
      <c r="W6" s="18" t="s">
        <v>163</v>
      </c>
      <c r="X6" s="70"/>
    </row>
    <row r="7" spans="1:24" ht="409.6" x14ac:dyDescent="0.3">
      <c r="A7" s="18" t="s">
        <v>308</v>
      </c>
      <c r="B7" s="18" t="s">
        <v>309</v>
      </c>
      <c r="C7" s="18"/>
      <c r="D7" s="18" t="s">
        <v>310</v>
      </c>
      <c r="E7" s="18" t="s">
        <v>311</v>
      </c>
      <c r="F7" s="18"/>
      <c r="G7" s="18">
        <v>1</v>
      </c>
      <c r="H7" s="18">
        <v>1</v>
      </c>
      <c r="I7" s="85" t="s">
        <v>150</v>
      </c>
      <c r="J7" s="18" t="s">
        <v>94</v>
      </c>
      <c r="K7" s="18" t="s">
        <v>312</v>
      </c>
      <c r="L7" s="18" t="s">
        <v>313</v>
      </c>
      <c r="M7" s="18" t="s">
        <v>314</v>
      </c>
      <c r="N7" s="18" t="s">
        <v>315</v>
      </c>
      <c r="O7" s="18" t="s">
        <v>316</v>
      </c>
      <c r="P7" s="18" t="s">
        <v>82</v>
      </c>
      <c r="Q7" s="18" t="s">
        <v>317</v>
      </c>
      <c r="R7" s="18" t="s">
        <v>318</v>
      </c>
      <c r="S7" s="18" t="s">
        <v>319</v>
      </c>
      <c r="T7" s="18" t="s">
        <v>320</v>
      </c>
      <c r="U7" s="18" t="s">
        <v>120</v>
      </c>
      <c r="V7" s="43" t="s">
        <v>321</v>
      </c>
      <c r="W7" s="42" t="s">
        <v>134</v>
      </c>
      <c r="X7" s="71"/>
    </row>
    <row r="8" spans="1:24" ht="409.6" x14ac:dyDescent="0.3">
      <c r="A8" s="18" t="s">
        <v>1069</v>
      </c>
      <c r="B8" s="18" t="s">
        <v>338</v>
      </c>
      <c r="C8" s="18" t="s">
        <v>229</v>
      </c>
      <c r="D8" s="18" t="s">
        <v>1070</v>
      </c>
      <c r="E8" s="18" t="s">
        <v>59</v>
      </c>
      <c r="F8" s="18"/>
      <c r="G8" s="18">
        <v>1</v>
      </c>
      <c r="H8" s="18"/>
      <c r="I8" s="81">
        <v>16800</v>
      </c>
      <c r="J8" s="18" t="s">
        <v>94</v>
      </c>
      <c r="K8" s="117" t="s">
        <v>1071</v>
      </c>
      <c r="L8" s="18" t="s">
        <v>1072</v>
      </c>
      <c r="M8" s="18" t="s">
        <v>1073</v>
      </c>
      <c r="N8" s="18" t="s">
        <v>1074</v>
      </c>
      <c r="O8" s="18" t="s">
        <v>339</v>
      </c>
      <c r="P8" s="18" t="s">
        <v>82</v>
      </c>
      <c r="Q8" s="18" t="s">
        <v>59</v>
      </c>
      <c r="R8" s="18" t="s">
        <v>1093</v>
      </c>
      <c r="S8" s="18" t="s">
        <v>340</v>
      </c>
      <c r="T8" s="18" t="s">
        <v>1075</v>
      </c>
      <c r="U8" s="18" t="s">
        <v>342</v>
      </c>
      <c r="V8" s="43" t="s">
        <v>343</v>
      </c>
      <c r="W8" s="42" t="s">
        <v>1058</v>
      </c>
      <c r="X8" s="70"/>
    </row>
    <row r="9" spans="1:24" ht="18" customHeight="1" x14ac:dyDescent="0.3">
      <c r="A9" s="137" t="s">
        <v>465</v>
      </c>
      <c r="B9" s="138"/>
      <c r="C9" s="138"/>
      <c r="D9" s="138"/>
      <c r="E9" s="138"/>
      <c r="F9" s="138"/>
      <c r="G9" s="138"/>
      <c r="H9" s="138"/>
      <c r="I9" s="138"/>
      <c r="J9" s="138"/>
      <c r="K9" s="138"/>
      <c r="L9" s="138"/>
      <c r="M9" s="138"/>
      <c r="N9" s="138"/>
      <c r="O9" s="138"/>
      <c r="P9" s="138"/>
      <c r="Q9" s="138"/>
      <c r="R9" s="138"/>
      <c r="S9" s="138"/>
      <c r="T9" s="138"/>
      <c r="U9" s="138"/>
      <c r="V9" s="138"/>
      <c r="W9" s="138"/>
      <c r="X9" s="138"/>
    </row>
    <row r="10" spans="1:24" ht="187.2" x14ac:dyDescent="0.3">
      <c r="A10" s="19" t="s">
        <v>499</v>
      </c>
      <c r="B10" s="19" t="s">
        <v>90</v>
      </c>
      <c r="C10" s="19" t="s">
        <v>16</v>
      </c>
      <c r="D10" s="19" t="s">
        <v>500</v>
      </c>
      <c r="E10" s="19" t="s">
        <v>59</v>
      </c>
      <c r="F10" s="19"/>
      <c r="G10" s="19">
        <v>1</v>
      </c>
      <c r="H10" s="19"/>
      <c r="I10" s="87">
        <v>46000000</v>
      </c>
      <c r="J10" s="19" t="s">
        <v>94</v>
      </c>
      <c r="K10" s="19" t="s">
        <v>501</v>
      </c>
      <c r="L10" s="19" t="s">
        <v>502</v>
      </c>
      <c r="M10" s="19" t="s">
        <v>503</v>
      </c>
      <c r="N10" s="19" t="s">
        <v>504</v>
      </c>
      <c r="O10" s="53" t="s">
        <v>505</v>
      </c>
      <c r="P10" s="19" t="s">
        <v>82</v>
      </c>
      <c r="Q10" s="19" t="s">
        <v>59</v>
      </c>
      <c r="R10" s="19" t="e">
        <v>#VALUE!</v>
      </c>
      <c r="S10" s="19" t="s">
        <v>506</v>
      </c>
      <c r="T10" s="19" t="s">
        <v>507</v>
      </c>
      <c r="U10" s="19" t="s">
        <v>120</v>
      </c>
      <c r="V10" s="40" t="s">
        <v>72</v>
      </c>
      <c r="W10" s="19" t="s">
        <v>508</v>
      </c>
      <c r="X10" s="72"/>
    </row>
    <row r="11" spans="1:24" ht="409.6" x14ac:dyDescent="0.3">
      <c r="A11" s="19" t="s">
        <v>509</v>
      </c>
      <c r="B11" s="19" t="s">
        <v>90</v>
      </c>
      <c r="C11" s="19" t="s">
        <v>510</v>
      </c>
      <c r="D11" s="54" t="s">
        <v>511</v>
      </c>
      <c r="E11" s="19" t="s">
        <v>59</v>
      </c>
      <c r="F11" s="19"/>
      <c r="G11" s="19"/>
      <c r="H11" s="19">
        <v>1</v>
      </c>
      <c r="I11" s="87">
        <v>29685000</v>
      </c>
      <c r="J11" s="19" t="s">
        <v>94</v>
      </c>
      <c r="K11" s="19" t="s">
        <v>512</v>
      </c>
      <c r="L11" s="19" t="s">
        <v>513</v>
      </c>
      <c r="M11" s="19" t="s">
        <v>514</v>
      </c>
      <c r="N11" s="19" t="s">
        <v>515</v>
      </c>
      <c r="O11" s="53" t="s">
        <v>516</v>
      </c>
      <c r="P11" s="19" t="s">
        <v>82</v>
      </c>
      <c r="Q11" s="19" t="s">
        <v>59</v>
      </c>
      <c r="R11" s="19" t="s">
        <v>517</v>
      </c>
      <c r="S11" s="19" t="s">
        <v>518</v>
      </c>
      <c r="T11" s="19" t="s">
        <v>519</v>
      </c>
      <c r="U11" s="19" t="s">
        <v>120</v>
      </c>
      <c r="V11" s="40" t="s">
        <v>321</v>
      </c>
      <c r="W11" s="41" t="s">
        <v>520</v>
      </c>
      <c r="X11" s="73"/>
    </row>
    <row r="12" spans="1:24" ht="409.6" x14ac:dyDescent="0.3">
      <c r="A12" s="19" t="s">
        <v>521</v>
      </c>
      <c r="B12" s="19" t="s">
        <v>90</v>
      </c>
      <c r="C12" s="19" t="s">
        <v>356</v>
      </c>
      <c r="D12" s="19" t="s">
        <v>522</v>
      </c>
      <c r="E12" s="19" t="s">
        <v>59</v>
      </c>
      <c r="F12" s="19"/>
      <c r="G12" s="19"/>
      <c r="H12" s="19">
        <v>1</v>
      </c>
      <c r="I12" s="87">
        <v>3960000</v>
      </c>
      <c r="J12" s="19" t="s">
        <v>94</v>
      </c>
      <c r="K12" s="19" t="s">
        <v>523</v>
      </c>
      <c r="L12" s="19" t="s">
        <v>502</v>
      </c>
      <c r="M12" s="19" t="s">
        <v>502</v>
      </c>
      <c r="N12" s="19" t="s">
        <v>524</v>
      </c>
      <c r="O12" s="19" t="s">
        <v>525</v>
      </c>
      <c r="P12" s="19" t="s">
        <v>82</v>
      </c>
      <c r="Q12" s="19" t="s">
        <v>59</v>
      </c>
      <c r="R12" s="19" t="s">
        <v>526</v>
      </c>
      <c r="S12" s="19" t="s">
        <v>527</v>
      </c>
      <c r="T12" s="19" t="s">
        <v>507</v>
      </c>
      <c r="U12" s="19" t="s">
        <v>120</v>
      </c>
      <c r="V12" s="40" t="s">
        <v>72</v>
      </c>
      <c r="W12" s="19" t="s">
        <v>528</v>
      </c>
      <c r="X12" s="72"/>
    </row>
    <row r="13" spans="1:24" ht="244.8" x14ac:dyDescent="0.3">
      <c r="A13" s="19" t="s">
        <v>555</v>
      </c>
      <c r="B13" s="19" t="s">
        <v>90</v>
      </c>
      <c r="C13" s="19" t="s">
        <v>216</v>
      </c>
      <c r="D13" s="19" t="s">
        <v>556</v>
      </c>
      <c r="E13" s="19" t="s">
        <v>59</v>
      </c>
      <c r="F13" s="19"/>
      <c r="G13" s="19"/>
      <c r="H13" s="19">
        <v>1</v>
      </c>
      <c r="I13" s="87">
        <v>1150000</v>
      </c>
      <c r="J13" s="19" t="s">
        <v>557</v>
      </c>
      <c r="K13" s="19" t="s">
        <v>558</v>
      </c>
      <c r="L13" s="19" t="s">
        <v>559</v>
      </c>
      <c r="M13" s="19" t="s">
        <v>560</v>
      </c>
      <c r="N13" s="54" t="s">
        <v>561</v>
      </c>
      <c r="O13" s="19" t="s">
        <v>562</v>
      </c>
      <c r="P13" s="19" t="s">
        <v>82</v>
      </c>
      <c r="Q13" s="19" t="s">
        <v>59</v>
      </c>
      <c r="R13" s="19" t="e">
        <v>#VALUE!</v>
      </c>
      <c r="S13" s="19" t="s">
        <v>563</v>
      </c>
      <c r="T13" s="19" t="s">
        <v>564</v>
      </c>
      <c r="U13" s="19" t="s">
        <v>120</v>
      </c>
      <c r="V13" s="40" t="s">
        <v>133</v>
      </c>
      <c r="W13" s="41" t="s">
        <v>565</v>
      </c>
      <c r="X13" s="72"/>
    </row>
    <row r="14" spans="1:24" ht="409.6" x14ac:dyDescent="0.3">
      <c r="A14" s="19" t="s">
        <v>587</v>
      </c>
      <c r="B14" s="19" t="s">
        <v>90</v>
      </c>
      <c r="C14" s="19" t="s">
        <v>16</v>
      </c>
      <c r="D14" s="19" t="s">
        <v>588</v>
      </c>
      <c r="E14" s="19" t="s">
        <v>59</v>
      </c>
      <c r="F14" s="19"/>
      <c r="G14" s="19">
        <v>1</v>
      </c>
      <c r="H14" s="19"/>
      <c r="I14" s="87">
        <v>571000</v>
      </c>
      <c r="J14" s="19" t="s">
        <v>589</v>
      </c>
      <c r="K14" s="19" t="s">
        <v>590</v>
      </c>
      <c r="L14" s="19" t="s">
        <v>591</v>
      </c>
      <c r="M14" s="19" t="s">
        <v>592</v>
      </c>
      <c r="N14" s="19" t="s">
        <v>593</v>
      </c>
      <c r="O14" s="19" t="s">
        <v>594</v>
      </c>
      <c r="P14" s="19" t="s">
        <v>82</v>
      </c>
      <c r="Q14" s="19" t="s">
        <v>59</v>
      </c>
      <c r="R14" s="19" t="s">
        <v>595</v>
      </c>
      <c r="S14" s="19" t="s">
        <v>596</v>
      </c>
      <c r="T14" s="19" t="s">
        <v>597</v>
      </c>
      <c r="U14" s="19" t="s">
        <v>120</v>
      </c>
      <c r="V14" s="40" t="s">
        <v>598</v>
      </c>
      <c r="W14" s="41" t="s">
        <v>599</v>
      </c>
      <c r="X14" s="72"/>
    </row>
    <row r="15" spans="1:24" ht="259.2" x14ac:dyDescent="0.3">
      <c r="A15" s="19" t="s">
        <v>610</v>
      </c>
      <c r="B15" s="19" t="s">
        <v>90</v>
      </c>
      <c r="C15" s="19" t="s">
        <v>229</v>
      </c>
      <c r="D15" s="19" t="s">
        <v>611</v>
      </c>
      <c r="E15" s="19" t="s">
        <v>59</v>
      </c>
      <c r="F15" s="19"/>
      <c r="G15" s="19">
        <v>1</v>
      </c>
      <c r="H15" s="19"/>
      <c r="I15" s="87">
        <v>360000</v>
      </c>
      <c r="J15" s="19" t="s">
        <v>380</v>
      </c>
      <c r="K15" s="19" t="s">
        <v>612</v>
      </c>
      <c r="L15" s="19" t="s">
        <v>613</v>
      </c>
      <c r="M15" s="19" t="s">
        <v>614</v>
      </c>
      <c r="N15" s="54" t="s">
        <v>615</v>
      </c>
      <c r="O15" s="64" t="s">
        <v>150</v>
      </c>
      <c r="P15" s="19" t="s">
        <v>82</v>
      </c>
      <c r="Q15" s="19" t="s">
        <v>616</v>
      </c>
      <c r="R15" s="64" t="s">
        <v>150</v>
      </c>
      <c r="S15" s="64" t="s">
        <v>150</v>
      </c>
      <c r="T15" s="19" t="s">
        <v>617</v>
      </c>
      <c r="U15" s="19" t="s">
        <v>120</v>
      </c>
      <c r="V15" s="40" t="s">
        <v>72</v>
      </c>
      <c r="W15" s="19" t="s">
        <v>618</v>
      </c>
      <c r="X15" s="72"/>
    </row>
    <row r="16" spans="1:24" ht="302.39999999999998" x14ac:dyDescent="0.3">
      <c r="A16" s="19" t="s">
        <v>645</v>
      </c>
      <c r="B16" s="19" t="s">
        <v>90</v>
      </c>
      <c r="C16" s="19" t="s">
        <v>16</v>
      </c>
      <c r="D16" s="19" t="s">
        <v>646</v>
      </c>
      <c r="E16" s="19" t="s">
        <v>59</v>
      </c>
      <c r="F16" s="19"/>
      <c r="G16" s="19">
        <v>1</v>
      </c>
      <c r="H16" s="19"/>
      <c r="I16" s="87">
        <v>150000</v>
      </c>
      <c r="J16" s="19" t="s">
        <v>380</v>
      </c>
      <c r="K16" s="19" t="s">
        <v>647</v>
      </c>
      <c r="L16" s="19" t="s">
        <v>648</v>
      </c>
      <c r="M16" s="64" t="s">
        <v>372</v>
      </c>
      <c r="N16" s="19" t="s">
        <v>649</v>
      </c>
      <c r="O16" s="64" t="s">
        <v>150</v>
      </c>
      <c r="P16" s="19" t="s">
        <v>82</v>
      </c>
      <c r="Q16" s="19" t="s">
        <v>59</v>
      </c>
      <c r="R16" s="64" t="s">
        <v>372</v>
      </c>
      <c r="S16" s="64" t="s">
        <v>150</v>
      </c>
      <c r="T16" s="19" t="s">
        <v>650</v>
      </c>
      <c r="U16" s="19" t="s">
        <v>120</v>
      </c>
      <c r="V16" s="40" t="s">
        <v>651</v>
      </c>
      <c r="W16" s="19" t="s">
        <v>652</v>
      </c>
      <c r="X16" s="72"/>
    </row>
    <row r="17" spans="1:24" ht="409.6" x14ac:dyDescent="0.3">
      <c r="A17" s="65" t="s">
        <v>701</v>
      </c>
      <c r="B17" s="65" t="s">
        <v>702</v>
      </c>
      <c r="C17" s="65" t="s">
        <v>703</v>
      </c>
      <c r="D17" s="65" t="s">
        <v>704</v>
      </c>
      <c r="E17" s="65" t="s">
        <v>59</v>
      </c>
      <c r="F17" s="66"/>
      <c r="G17" s="66"/>
      <c r="H17" s="67">
        <v>1</v>
      </c>
      <c r="I17" s="95" t="s">
        <v>150</v>
      </c>
      <c r="J17" s="65" t="s">
        <v>705</v>
      </c>
      <c r="K17" s="65" t="s">
        <v>706</v>
      </c>
      <c r="L17" s="65" t="s">
        <v>707</v>
      </c>
      <c r="M17" s="65" t="s">
        <v>708</v>
      </c>
      <c r="N17" s="65" t="s">
        <v>709</v>
      </c>
      <c r="O17" s="95" t="s">
        <v>150</v>
      </c>
      <c r="P17" s="65" t="s">
        <v>82</v>
      </c>
      <c r="Q17" s="65" t="s">
        <v>696</v>
      </c>
      <c r="R17" s="95" t="s">
        <v>150</v>
      </c>
      <c r="S17" s="95" t="s">
        <v>150</v>
      </c>
      <c r="T17" s="65" t="s">
        <v>710</v>
      </c>
      <c r="U17" s="65" t="s">
        <v>403</v>
      </c>
      <c r="V17" s="68" t="s">
        <v>321</v>
      </c>
      <c r="W17" s="65" t="s">
        <v>711</v>
      </c>
      <c r="X17" s="74"/>
    </row>
    <row r="18" spans="1:24" ht="18" x14ac:dyDescent="0.3">
      <c r="A18" s="125" t="s">
        <v>716</v>
      </c>
      <c r="B18" s="125"/>
      <c r="C18" s="125"/>
      <c r="D18" s="125"/>
      <c r="E18" s="125"/>
      <c r="F18" s="125"/>
      <c r="G18" s="125"/>
      <c r="H18" s="125"/>
      <c r="I18" s="125"/>
    </row>
    <row r="19" spans="1:24" ht="25.2" customHeight="1" x14ac:dyDescent="0.3">
      <c r="A19" s="139" t="s">
        <v>717</v>
      </c>
      <c r="B19" s="140"/>
      <c r="C19" s="140"/>
      <c r="D19" s="140"/>
      <c r="E19" s="140"/>
      <c r="F19" s="140"/>
      <c r="G19" s="140"/>
      <c r="H19" s="140"/>
      <c r="I19" s="141"/>
    </row>
    <row r="20" spans="1:24" ht="158.4" x14ac:dyDescent="0.3">
      <c r="A20" s="15" t="s">
        <v>740</v>
      </c>
      <c r="B20" s="15" t="s">
        <v>90</v>
      </c>
      <c r="C20" s="15" t="s">
        <v>356</v>
      </c>
      <c r="D20" s="15" t="s">
        <v>741</v>
      </c>
      <c r="E20" s="15" t="s">
        <v>59</v>
      </c>
      <c r="F20" s="15"/>
      <c r="G20" s="15"/>
      <c r="H20" s="15">
        <v>1</v>
      </c>
      <c r="I20" s="92">
        <v>908000</v>
      </c>
    </row>
    <row r="21" spans="1:24" ht="86.4" x14ac:dyDescent="0.3">
      <c r="A21" s="15" t="s">
        <v>742</v>
      </c>
      <c r="B21" s="15" t="s">
        <v>90</v>
      </c>
      <c r="C21" s="15" t="s">
        <v>356</v>
      </c>
      <c r="D21" s="15" t="s">
        <v>743</v>
      </c>
      <c r="E21" s="15" t="s">
        <v>59</v>
      </c>
      <c r="F21" s="15"/>
      <c r="G21" s="15">
        <v>1</v>
      </c>
      <c r="H21" s="15"/>
      <c r="I21" s="92">
        <v>18000000</v>
      </c>
    </row>
    <row r="22" spans="1:24" ht="24" customHeight="1" x14ac:dyDescent="0.3">
      <c r="A22" s="139" t="s">
        <v>833</v>
      </c>
      <c r="B22" s="140"/>
      <c r="C22" s="140"/>
      <c r="D22" s="140"/>
      <c r="E22" s="140"/>
      <c r="F22" s="140"/>
      <c r="G22" s="140"/>
      <c r="H22" s="140"/>
      <c r="I22" s="141"/>
    </row>
    <row r="23" spans="1:24" ht="144" x14ac:dyDescent="0.3">
      <c r="A23" s="15" t="s">
        <v>834</v>
      </c>
      <c r="B23" s="15" t="s">
        <v>90</v>
      </c>
      <c r="C23" s="15" t="s">
        <v>510</v>
      </c>
      <c r="D23" s="15" t="s">
        <v>835</v>
      </c>
      <c r="E23" s="15" t="s">
        <v>59</v>
      </c>
      <c r="F23" s="15"/>
      <c r="G23" s="15"/>
      <c r="H23" s="15">
        <v>1</v>
      </c>
      <c r="I23" s="92">
        <v>575000</v>
      </c>
    </row>
    <row r="24" spans="1:24" ht="100.8" x14ac:dyDescent="0.3">
      <c r="A24" s="15" t="s">
        <v>836</v>
      </c>
      <c r="B24" s="15" t="s">
        <v>90</v>
      </c>
      <c r="C24" s="15" t="s">
        <v>510</v>
      </c>
      <c r="D24" s="15" t="s">
        <v>837</v>
      </c>
      <c r="E24" s="15" t="s">
        <v>59</v>
      </c>
      <c r="F24" s="15"/>
      <c r="G24" s="15"/>
      <c r="H24" s="15">
        <v>1</v>
      </c>
      <c r="I24" s="92">
        <v>39800000</v>
      </c>
    </row>
  </sheetData>
  <mergeCells count="5">
    <mergeCell ref="A2:I2"/>
    <mergeCell ref="A9:X9"/>
    <mergeCell ref="A18:I18"/>
    <mergeCell ref="A22:I22"/>
    <mergeCell ref="A19:I19"/>
  </mergeCells>
  <hyperlinks>
    <hyperlink ref="W3" r:id="rId1" xr:uid="{00000000-0004-0000-0300-000000000000}"/>
    <hyperlink ref="W4" r:id="rId2" xr:uid="{00000000-0004-0000-0300-000001000000}"/>
    <hyperlink ref="W5" r:id="rId3" xr:uid="{00000000-0004-0000-0300-000002000000}"/>
    <hyperlink ref="W8" r:id="rId4" xr:uid="{00000000-0004-0000-0300-000003000000}"/>
    <hyperlink ref="W11" r:id="rId5" xr:uid="{00000000-0004-0000-0300-000004000000}"/>
    <hyperlink ref="W13" r:id="rId6" xr:uid="{00000000-0004-0000-0300-000005000000}"/>
    <hyperlink ref="W14" r:id="rId7" xr:uid="{00000000-0004-0000-0300-000006000000}"/>
  </hyperlinks>
  <pageMargins left="0.7" right="0.7" top="0.75" bottom="0.75" header="0.3" footer="0.3"/>
  <drawing r:id="rId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291A9-6E2E-4714-A3A6-145ACA61F2DE}">
  <dimension ref="A1:X41"/>
  <sheetViews>
    <sheetView topLeftCell="A35" zoomScale="32" zoomScaleNormal="32" workbookViewId="0">
      <selection activeCell="A26" sqref="A26:I41"/>
    </sheetView>
  </sheetViews>
  <sheetFormatPr defaultRowHeight="14.4" x14ac:dyDescent="0.3"/>
  <cols>
    <col min="1" max="1" width="30.88671875" customWidth="1"/>
    <col min="2" max="2" width="12.44140625" customWidth="1"/>
    <col min="4" max="4" width="26.5546875" bestFit="1" customWidth="1"/>
    <col min="5" max="5" width="8.33203125" bestFit="1" customWidth="1"/>
    <col min="6" max="6" width="3.6640625" bestFit="1" customWidth="1"/>
    <col min="7" max="7" width="4.6640625" bestFit="1" customWidth="1"/>
    <col min="8" max="8" width="2.6640625" bestFit="1" customWidth="1"/>
    <col min="9" max="9" width="13.44140625" bestFit="1" customWidth="1"/>
    <col min="10" max="10" width="8.6640625" bestFit="1" customWidth="1"/>
    <col min="11" max="11" width="30.44140625" bestFit="1" customWidth="1"/>
    <col min="12" max="12" width="15.109375" bestFit="1" customWidth="1"/>
    <col min="13" max="13" width="79.33203125" bestFit="1" customWidth="1"/>
    <col min="14" max="14" width="27.109375" bestFit="1" customWidth="1"/>
    <col min="15" max="15" width="67.44140625" bestFit="1" customWidth="1"/>
    <col min="18" max="18" width="54.5546875" bestFit="1" customWidth="1"/>
    <col min="19" max="19" width="88.5546875" bestFit="1" customWidth="1"/>
    <col min="20" max="20" width="14.5546875" bestFit="1" customWidth="1"/>
    <col min="22" max="22" width="8.6640625" bestFit="1" customWidth="1"/>
    <col min="23" max="23" width="10.33203125" bestFit="1" customWidth="1"/>
    <col min="24" max="24" width="5.88671875" bestFit="1" customWidth="1"/>
  </cols>
  <sheetData>
    <row r="1" spans="1:24" ht="100.8" x14ac:dyDescent="0.3">
      <c r="A1" s="10" t="s">
        <v>4</v>
      </c>
      <c r="B1" s="10" t="s">
        <v>53</v>
      </c>
      <c r="C1" s="10" t="s">
        <v>2</v>
      </c>
      <c r="D1" s="10" t="s">
        <v>9</v>
      </c>
      <c r="E1" s="10" t="s">
        <v>11</v>
      </c>
      <c r="F1" s="10" t="s">
        <v>13</v>
      </c>
      <c r="G1" s="10" t="s">
        <v>16</v>
      </c>
      <c r="H1" s="10" t="s">
        <v>18</v>
      </c>
      <c r="I1" s="80" t="s">
        <v>20</v>
      </c>
      <c r="J1" s="10" t="s">
        <v>22</v>
      </c>
      <c r="K1" s="10" t="s">
        <v>24</v>
      </c>
      <c r="L1" s="10" t="s">
        <v>26</v>
      </c>
      <c r="M1" s="10" t="s">
        <v>28</v>
      </c>
      <c r="N1" s="10" t="s">
        <v>30</v>
      </c>
      <c r="O1" s="10" t="s">
        <v>32</v>
      </c>
      <c r="P1" s="10" t="s">
        <v>34</v>
      </c>
      <c r="Q1" s="10" t="s">
        <v>36</v>
      </c>
      <c r="R1" s="10" t="s">
        <v>38</v>
      </c>
      <c r="S1" s="10" t="s">
        <v>40</v>
      </c>
      <c r="T1" s="10" t="s">
        <v>42</v>
      </c>
      <c r="U1" s="10" t="s">
        <v>44</v>
      </c>
      <c r="V1" s="58" t="s">
        <v>46</v>
      </c>
      <c r="W1" s="10" t="s">
        <v>49</v>
      </c>
      <c r="X1" s="69" t="s">
        <v>51</v>
      </c>
    </row>
    <row r="2" spans="1:24" ht="18" x14ac:dyDescent="0.3">
      <c r="A2" s="126" t="s">
        <v>54</v>
      </c>
      <c r="B2" s="126"/>
      <c r="C2" s="126"/>
      <c r="D2" s="126"/>
      <c r="E2" s="126"/>
      <c r="F2" s="126"/>
      <c r="G2" s="126"/>
      <c r="H2" s="126"/>
      <c r="I2" s="126"/>
      <c r="J2" s="18"/>
      <c r="K2" s="18"/>
      <c r="L2" s="18"/>
      <c r="M2" s="18"/>
      <c r="N2" s="18"/>
      <c r="O2" s="18"/>
      <c r="P2" s="18"/>
      <c r="Q2" s="18"/>
      <c r="R2" s="18"/>
      <c r="S2" s="18"/>
      <c r="T2" s="18"/>
      <c r="U2" s="18"/>
      <c r="V2" s="43"/>
      <c r="W2" s="18"/>
      <c r="X2" s="70"/>
    </row>
    <row r="3" spans="1:24" ht="403.2" x14ac:dyDescent="0.3">
      <c r="A3" s="18" t="s">
        <v>74</v>
      </c>
      <c r="B3" s="18" t="s">
        <v>75</v>
      </c>
      <c r="C3" s="18" t="s">
        <v>16</v>
      </c>
      <c r="D3" s="18" t="s">
        <v>76</v>
      </c>
      <c r="E3" s="18" t="s">
        <v>59</v>
      </c>
      <c r="F3" s="25"/>
      <c r="G3" s="25">
        <v>1</v>
      </c>
      <c r="H3" s="25"/>
      <c r="I3" s="81">
        <v>20000000</v>
      </c>
      <c r="J3" s="18" t="s">
        <v>60</v>
      </c>
      <c r="K3" s="18" t="s">
        <v>77</v>
      </c>
      <c r="L3" s="18" t="s">
        <v>78</v>
      </c>
      <c r="M3" s="18" t="s">
        <v>79</v>
      </c>
      <c r="N3" s="18" t="s">
        <v>80</v>
      </c>
      <c r="O3" s="18" t="s">
        <v>81</v>
      </c>
      <c r="P3" s="18" t="s">
        <v>82</v>
      </c>
      <c r="Q3" s="18" t="s">
        <v>83</v>
      </c>
      <c r="R3" s="37" t="s">
        <v>84</v>
      </c>
      <c r="S3" s="18" t="s">
        <v>85</v>
      </c>
      <c r="T3" s="18" t="s">
        <v>86</v>
      </c>
      <c r="U3" s="18" t="s">
        <v>87</v>
      </c>
      <c r="V3" s="43" t="s">
        <v>72</v>
      </c>
      <c r="W3" s="42" t="s">
        <v>88</v>
      </c>
      <c r="X3" s="71"/>
    </row>
    <row r="4" spans="1:24" ht="259.2" x14ac:dyDescent="0.3">
      <c r="A4" s="106" t="s">
        <v>107</v>
      </c>
      <c r="B4" s="106" t="s">
        <v>75</v>
      </c>
      <c r="C4" s="106" t="s">
        <v>108</v>
      </c>
      <c r="D4" s="106" t="s">
        <v>109</v>
      </c>
      <c r="E4" s="106" t="s">
        <v>59</v>
      </c>
      <c r="F4" s="101">
        <v>1</v>
      </c>
      <c r="G4" s="101"/>
      <c r="H4" s="101"/>
      <c r="I4" s="107">
        <v>5800000</v>
      </c>
      <c r="J4" s="106" t="s">
        <v>110</v>
      </c>
      <c r="K4" s="106" t="s">
        <v>111</v>
      </c>
      <c r="L4" s="106" t="s">
        <v>112</v>
      </c>
      <c r="M4" s="106" t="s">
        <v>113</v>
      </c>
      <c r="N4" s="106" t="s">
        <v>114</v>
      </c>
      <c r="O4" s="108" t="s">
        <v>115</v>
      </c>
      <c r="P4" s="106" t="s">
        <v>82</v>
      </c>
      <c r="Q4" s="106" t="s">
        <v>116</v>
      </c>
      <c r="R4" s="106" t="s">
        <v>117</v>
      </c>
      <c r="S4" s="106" t="s">
        <v>118</v>
      </c>
      <c r="T4" s="106" t="s">
        <v>119</v>
      </c>
      <c r="U4" s="106" t="s">
        <v>120</v>
      </c>
      <c r="V4" s="109" t="s">
        <v>121</v>
      </c>
      <c r="W4" s="110" t="s">
        <v>122</v>
      </c>
      <c r="X4" s="111"/>
    </row>
    <row r="5" spans="1:24" s="13" customFormat="1" ht="409.2" customHeight="1" x14ac:dyDescent="0.3">
      <c r="A5" s="18" t="s">
        <v>337</v>
      </c>
      <c r="B5" s="18" t="s">
        <v>1097</v>
      </c>
      <c r="C5" s="18" t="s">
        <v>229</v>
      </c>
      <c r="D5" s="18" t="s">
        <v>1087</v>
      </c>
      <c r="E5" s="18" t="s">
        <v>59</v>
      </c>
      <c r="F5" s="25"/>
      <c r="G5" s="25">
        <v>1</v>
      </c>
      <c r="H5" s="25"/>
      <c r="I5" s="81" t="s">
        <v>1089</v>
      </c>
      <c r="J5" s="18" t="s">
        <v>94</v>
      </c>
      <c r="K5" s="18" t="s">
        <v>1095</v>
      </c>
      <c r="L5" s="18" t="s">
        <v>1090</v>
      </c>
      <c r="M5" s="18" t="s">
        <v>1091</v>
      </c>
      <c r="N5" s="18" t="s">
        <v>1094</v>
      </c>
      <c r="O5" s="52" t="s">
        <v>1096</v>
      </c>
      <c r="P5" s="18" t="s">
        <v>1098</v>
      </c>
      <c r="Q5" s="18" t="s">
        <v>59</v>
      </c>
      <c r="R5" s="18" t="s">
        <v>1092</v>
      </c>
      <c r="S5" s="18" t="s">
        <v>340</v>
      </c>
      <c r="T5" s="18" t="s">
        <v>1099</v>
      </c>
      <c r="U5" s="18" t="s">
        <v>342</v>
      </c>
      <c r="V5" s="43" t="s">
        <v>343</v>
      </c>
      <c r="W5" s="42" t="s">
        <v>1088</v>
      </c>
      <c r="X5" s="18"/>
    </row>
    <row r="6" spans="1:24" ht="230.4" x14ac:dyDescent="0.3">
      <c r="A6" s="112" t="s">
        <v>147</v>
      </c>
      <c r="B6" s="113" t="s">
        <v>75</v>
      </c>
      <c r="C6" s="113" t="s">
        <v>148</v>
      </c>
      <c r="D6" s="113" t="s">
        <v>149</v>
      </c>
      <c r="E6" s="113" t="s">
        <v>59</v>
      </c>
      <c r="F6" s="114"/>
      <c r="G6" s="114"/>
      <c r="H6" s="114">
        <v>1</v>
      </c>
      <c r="I6" s="115">
        <v>1950000</v>
      </c>
      <c r="J6" s="143" t="s">
        <v>150</v>
      </c>
      <c r="K6" s="144"/>
      <c r="L6" s="144"/>
      <c r="M6" s="144"/>
      <c r="N6" s="144"/>
      <c r="O6" s="144"/>
      <c r="P6" s="144"/>
      <c r="Q6" s="144"/>
      <c r="R6" s="144"/>
      <c r="S6" s="144"/>
      <c r="T6" s="144"/>
      <c r="U6" s="144"/>
      <c r="V6" s="144"/>
      <c r="W6" s="145"/>
      <c r="X6" s="116"/>
    </row>
    <row r="7" spans="1:24" ht="403.2" x14ac:dyDescent="0.3">
      <c r="A7" s="18" t="s">
        <v>164</v>
      </c>
      <c r="B7" s="18" t="s">
        <v>75</v>
      </c>
      <c r="C7" s="18" t="s">
        <v>108</v>
      </c>
      <c r="D7" s="18" t="s">
        <v>165</v>
      </c>
      <c r="E7" s="18" t="s">
        <v>59</v>
      </c>
      <c r="F7" s="25">
        <v>1</v>
      </c>
      <c r="G7" s="25"/>
      <c r="H7" s="25"/>
      <c r="I7" s="81">
        <v>900000</v>
      </c>
      <c r="J7" s="18" t="s">
        <v>94</v>
      </c>
      <c r="K7" s="18" t="s">
        <v>166</v>
      </c>
      <c r="L7" s="18" t="s">
        <v>167</v>
      </c>
      <c r="M7" s="18" t="s">
        <v>168</v>
      </c>
      <c r="N7" s="56" t="s">
        <v>169</v>
      </c>
      <c r="O7" s="18" t="s">
        <v>170</v>
      </c>
      <c r="P7" s="18" t="s">
        <v>171</v>
      </c>
      <c r="Q7" s="18" t="s">
        <v>59</v>
      </c>
      <c r="R7" s="18" t="s">
        <v>172</v>
      </c>
      <c r="S7" s="62" t="s">
        <v>173</v>
      </c>
      <c r="T7" s="18" t="s">
        <v>174</v>
      </c>
      <c r="U7" s="18" t="s">
        <v>120</v>
      </c>
      <c r="V7" s="43" t="s">
        <v>175</v>
      </c>
      <c r="W7" s="42" t="s">
        <v>176</v>
      </c>
      <c r="X7" s="70"/>
    </row>
    <row r="8" spans="1:24" ht="403.2" x14ac:dyDescent="0.3">
      <c r="A8" s="18" t="s">
        <v>177</v>
      </c>
      <c r="B8" s="18" t="s">
        <v>75</v>
      </c>
      <c r="C8" s="18" t="s">
        <v>178</v>
      </c>
      <c r="D8" s="18" t="s">
        <v>179</v>
      </c>
      <c r="E8" s="18" t="s">
        <v>59</v>
      </c>
      <c r="F8" s="25"/>
      <c r="G8" s="25"/>
      <c r="H8" s="25">
        <v>1</v>
      </c>
      <c r="I8" s="81">
        <v>900000</v>
      </c>
      <c r="J8" s="18" t="s">
        <v>110</v>
      </c>
      <c r="K8" s="18" t="s">
        <v>180</v>
      </c>
      <c r="L8" s="18" t="s">
        <v>181</v>
      </c>
      <c r="M8" s="18" t="s">
        <v>182</v>
      </c>
      <c r="N8" s="18" t="s">
        <v>183</v>
      </c>
      <c r="O8" s="18" t="s">
        <v>184</v>
      </c>
      <c r="P8" s="18" t="s">
        <v>185</v>
      </c>
      <c r="Q8" s="18" t="s">
        <v>59</v>
      </c>
      <c r="R8" s="18" t="s">
        <v>186</v>
      </c>
      <c r="S8" s="18" t="s">
        <v>187</v>
      </c>
      <c r="T8" s="18" t="s">
        <v>188</v>
      </c>
      <c r="U8" s="18" t="s">
        <v>71</v>
      </c>
      <c r="V8" s="43" t="s">
        <v>189</v>
      </c>
      <c r="W8" s="42" t="s">
        <v>190</v>
      </c>
      <c r="X8" s="70"/>
    </row>
    <row r="9" spans="1:24" ht="403.2" x14ac:dyDescent="0.3">
      <c r="A9" s="18" t="s">
        <v>191</v>
      </c>
      <c r="B9" s="18" t="s">
        <v>75</v>
      </c>
      <c r="C9" s="18" t="s">
        <v>16</v>
      </c>
      <c r="D9" s="18" t="s">
        <v>192</v>
      </c>
      <c r="E9" s="18" t="s">
        <v>59</v>
      </c>
      <c r="F9" s="25"/>
      <c r="G9" s="25">
        <v>1</v>
      </c>
      <c r="H9" s="25"/>
      <c r="I9" s="81">
        <v>900000</v>
      </c>
      <c r="J9" s="18" t="s">
        <v>193</v>
      </c>
      <c r="K9" s="18" t="s">
        <v>194</v>
      </c>
      <c r="L9" s="18" t="s">
        <v>195</v>
      </c>
      <c r="M9" s="18" t="s">
        <v>196</v>
      </c>
      <c r="N9" s="18" t="s">
        <v>197</v>
      </c>
      <c r="O9" s="18" t="s">
        <v>198</v>
      </c>
      <c r="P9" s="18" t="s">
        <v>199</v>
      </c>
      <c r="Q9" s="18" t="s">
        <v>200</v>
      </c>
      <c r="R9" s="18" t="s">
        <v>201</v>
      </c>
      <c r="S9" s="18" t="s">
        <v>202</v>
      </c>
      <c r="T9" s="18" t="s">
        <v>203</v>
      </c>
      <c r="U9" s="18" t="s">
        <v>120</v>
      </c>
      <c r="V9" s="43" t="s">
        <v>204</v>
      </c>
      <c r="W9" s="18" t="s">
        <v>205</v>
      </c>
      <c r="X9" s="70"/>
    </row>
    <row r="10" spans="1:24" ht="316.8" x14ac:dyDescent="0.3">
      <c r="A10" s="18" t="s">
        <v>206</v>
      </c>
      <c r="B10" s="18" t="s">
        <v>75</v>
      </c>
      <c r="C10" s="18" t="s">
        <v>16</v>
      </c>
      <c r="D10" s="18" t="s">
        <v>207</v>
      </c>
      <c r="E10" s="18" t="s">
        <v>59</v>
      </c>
      <c r="F10" s="25"/>
      <c r="G10" s="25"/>
      <c r="H10" s="25">
        <v>1</v>
      </c>
      <c r="I10" s="81">
        <v>775000</v>
      </c>
      <c r="J10" s="18" t="s">
        <v>110</v>
      </c>
      <c r="K10" s="24" t="s">
        <v>208</v>
      </c>
      <c r="L10" s="18" t="s">
        <v>209</v>
      </c>
      <c r="M10" s="18" t="s">
        <v>210</v>
      </c>
      <c r="N10" s="18" t="s">
        <v>75</v>
      </c>
      <c r="O10" s="18" t="s">
        <v>211</v>
      </c>
      <c r="P10" s="18" t="s">
        <v>82</v>
      </c>
      <c r="Q10" s="18" t="s">
        <v>212</v>
      </c>
      <c r="R10" s="62" t="s">
        <v>150</v>
      </c>
      <c r="S10" s="62" t="s">
        <v>150</v>
      </c>
      <c r="T10" s="18" t="s">
        <v>213</v>
      </c>
      <c r="U10" s="18" t="s">
        <v>120</v>
      </c>
      <c r="V10" s="43" t="s">
        <v>189</v>
      </c>
      <c r="W10" s="42" t="s">
        <v>214</v>
      </c>
      <c r="X10" s="70"/>
    </row>
    <row r="11" spans="1:24" ht="403.2" x14ac:dyDescent="0.3">
      <c r="A11" s="18" t="s">
        <v>215</v>
      </c>
      <c r="B11" s="18" t="s">
        <v>75</v>
      </c>
      <c r="C11" s="18" t="s">
        <v>216</v>
      </c>
      <c r="D11" s="18" t="s">
        <v>217</v>
      </c>
      <c r="E11" s="18" t="s">
        <v>59</v>
      </c>
      <c r="F11" s="25"/>
      <c r="G11" s="25"/>
      <c r="H11" s="25">
        <v>1</v>
      </c>
      <c r="I11" s="81">
        <v>600000</v>
      </c>
      <c r="J11" s="18" t="s">
        <v>94</v>
      </c>
      <c r="K11" s="18" t="s">
        <v>218</v>
      </c>
      <c r="L11" s="18" t="s">
        <v>219</v>
      </c>
      <c r="M11" s="24" t="s">
        <v>220</v>
      </c>
      <c r="N11" s="18" t="s">
        <v>221</v>
      </c>
      <c r="O11" s="24" t="s">
        <v>222</v>
      </c>
      <c r="P11" s="62" t="s">
        <v>223</v>
      </c>
      <c r="Q11" s="18" t="s">
        <v>224</v>
      </c>
      <c r="R11" s="62" t="s">
        <v>150</v>
      </c>
      <c r="S11" s="62" t="s">
        <v>150</v>
      </c>
      <c r="T11" s="18" t="s">
        <v>225</v>
      </c>
      <c r="U11" s="18" t="s">
        <v>120</v>
      </c>
      <c r="V11" s="43" t="s">
        <v>72</v>
      </c>
      <c r="W11" s="42" t="s">
        <v>226</v>
      </c>
      <c r="X11" s="70"/>
    </row>
    <row r="12" spans="1:24" ht="403.2" x14ac:dyDescent="0.3">
      <c r="A12" s="18" t="s">
        <v>242</v>
      </c>
      <c r="B12" s="18" t="s">
        <v>75</v>
      </c>
      <c r="C12" s="18" t="s">
        <v>229</v>
      </c>
      <c r="D12" s="18" t="s">
        <v>243</v>
      </c>
      <c r="E12" s="18" t="s">
        <v>59</v>
      </c>
      <c r="F12" s="25">
        <v>1</v>
      </c>
      <c r="G12" s="25"/>
      <c r="H12" s="25"/>
      <c r="I12" s="82" t="s">
        <v>244</v>
      </c>
      <c r="J12" s="18" t="s">
        <v>245</v>
      </c>
      <c r="K12" s="18" t="s">
        <v>246</v>
      </c>
      <c r="L12" s="18" t="s">
        <v>247</v>
      </c>
      <c r="M12" s="18" t="s">
        <v>248</v>
      </c>
      <c r="N12" s="18" t="s">
        <v>249</v>
      </c>
      <c r="O12" s="18" t="s">
        <v>250</v>
      </c>
      <c r="P12" s="18" t="s">
        <v>251</v>
      </c>
      <c r="Q12" s="18" t="s">
        <v>59</v>
      </c>
      <c r="R12" s="18" t="s">
        <v>252</v>
      </c>
      <c r="S12" s="18" t="s">
        <v>253</v>
      </c>
      <c r="T12" s="18" t="s">
        <v>254</v>
      </c>
      <c r="U12" s="18" t="s">
        <v>120</v>
      </c>
      <c r="V12" s="43" t="s">
        <v>255</v>
      </c>
      <c r="W12" s="42" t="s">
        <v>256</v>
      </c>
      <c r="X12" s="70"/>
    </row>
    <row r="13" spans="1:24" ht="259.2" x14ac:dyDescent="0.3">
      <c r="A13" s="18" t="s">
        <v>257</v>
      </c>
      <c r="B13" s="18" t="s">
        <v>75</v>
      </c>
      <c r="C13" s="18" t="s">
        <v>258</v>
      </c>
      <c r="D13" s="18" t="s">
        <v>259</v>
      </c>
      <c r="E13" s="18" t="s">
        <v>59</v>
      </c>
      <c r="F13" s="25"/>
      <c r="G13" s="25"/>
      <c r="H13" s="25">
        <v>1</v>
      </c>
      <c r="I13" s="81">
        <v>200000</v>
      </c>
      <c r="J13" s="18" t="s">
        <v>110</v>
      </c>
      <c r="K13" s="18" t="s">
        <v>260</v>
      </c>
      <c r="L13" s="18" t="s">
        <v>261</v>
      </c>
      <c r="M13" s="18" t="s">
        <v>262</v>
      </c>
      <c r="N13" s="18" t="s">
        <v>75</v>
      </c>
      <c r="O13" s="18" t="s">
        <v>263</v>
      </c>
      <c r="P13" s="18" t="s">
        <v>82</v>
      </c>
      <c r="Q13" s="18" t="s">
        <v>59</v>
      </c>
      <c r="R13" s="18" t="s">
        <v>264</v>
      </c>
      <c r="S13" s="18" t="s">
        <v>265</v>
      </c>
      <c r="T13" s="18" t="s">
        <v>266</v>
      </c>
      <c r="U13" s="18" t="s">
        <v>120</v>
      </c>
      <c r="V13" s="43" t="s">
        <v>267</v>
      </c>
      <c r="W13" s="42" t="s">
        <v>268</v>
      </c>
      <c r="X13" s="70"/>
    </row>
    <row r="14" spans="1:24" ht="388.8" x14ac:dyDescent="0.3">
      <c r="A14" s="18" t="s">
        <v>281</v>
      </c>
      <c r="B14" s="18" t="s">
        <v>75</v>
      </c>
      <c r="C14" s="18" t="s">
        <v>108</v>
      </c>
      <c r="D14" s="61" t="s">
        <v>282</v>
      </c>
      <c r="E14" s="18" t="s">
        <v>59</v>
      </c>
      <c r="F14" s="25"/>
      <c r="G14" s="25">
        <v>1</v>
      </c>
      <c r="H14" s="25"/>
      <c r="I14" s="81">
        <v>114117</v>
      </c>
      <c r="J14" s="18" t="s">
        <v>94</v>
      </c>
      <c r="K14" s="24" t="s">
        <v>283</v>
      </c>
      <c r="L14" s="18" t="s">
        <v>284</v>
      </c>
      <c r="M14" s="51" t="s">
        <v>285</v>
      </c>
      <c r="N14" s="18" t="s">
        <v>286</v>
      </c>
      <c r="O14" s="51" t="s">
        <v>287</v>
      </c>
      <c r="P14" s="18" t="s">
        <v>288</v>
      </c>
      <c r="Q14" s="18" t="s">
        <v>59</v>
      </c>
      <c r="R14" s="18" t="s">
        <v>289</v>
      </c>
      <c r="S14" s="18" t="s">
        <v>290</v>
      </c>
      <c r="T14" s="18" t="s">
        <v>291</v>
      </c>
      <c r="U14" s="18" t="s">
        <v>120</v>
      </c>
      <c r="V14" s="43" t="s">
        <v>292</v>
      </c>
      <c r="W14" s="42" t="s">
        <v>293</v>
      </c>
      <c r="X14" s="70"/>
    </row>
    <row r="15" spans="1:24" ht="172.8" x14ac:dyDescent="0.3">
      <c r="A15" s="18" t="s">
        <v>294</v>
      </c>
      <c r="B15" s="18" t="s">
        <v>75</v>
      </c>
      <c r="C15" s="18" t="s">
        <v>108</v>
      </c>
      <c r="D15" s="18" t="s">
        <v>295</v>
      </c>
      <c r="E15" s="18" t="s">
        <v>59</v>
      </c>
      <c r="F15" s="25">
        <v>1</v>
      </c>
      <c r="G15" s="25"/>
      <c r="H15" s="25"/>
      <c r="I15" s="81">
        <v>75000</v>
      </c>
      <c r="J15" s="146" t="s">
        <v>296</v>
      </c>
      <c r="K15" s="147"/>
      <c r="L15" s="147"/>
      <c r="M15" s="147"/>
      <c r="N15" s="147"/>
      <c r="O15" s="147"/>
      <c r="P15" s="147"/>
      <c r="Q15" s="147"/>
      <c r="R15" s="147"/>
      <c r="S15" s="147"/>
      <c r="T15" s="148"/>
      <c r="U15" s="18"/>
      <c r="V15" s="43"/>
      <c r="W15" s="18"/>
      <c r="X15" s="70"/>
    </row>
    <row r="16" spans="1:24" ht="403.2" x14ac:dyDescent="0.3">
      <c r="A16" s="18" t="s">
        <v>297</v>
      </c>
      <c r="B16" s="18" t="s">
        <v>298</v>
      </c>
      <c r="C16" s="18" t="s">
        <v>16</v>
      </c>
      <c r="D16" s="18" t="s">
        <v>299</v>
      </c>
      <c r="E16" s="18" t="s">
        <v>59</v>
      </c>
      <c r="F16" s="25"/>
      <c r="G16" s="25">
        <v>1</v>
      </c>
      <c r="H16" s="25"/>
      <c r="I16" s="84" t="s">
        <v>300</v>
      </c>
      <c r="J16" s="18"/>
      <c r="K16" s="18" t="s">
        <v>301</v>
      </c>
      <c r="L16" s="18"/>
      <c r="M16" s="18"/>
      <c r="N16" s="18"/>
      <c r="O16" s="18" t="s">
        <v>302</v>
      </c>
      <c r="P16" s="62" t="s">
        <v>300</v>
      </c>
      <c r="Q16" s="18"/>
      <c r="R16" s="18"/>
      <c r="S16" s="18"/>
      <c r="T16" s="18"/>
      <c r="U16" s="18"/>
      <c r="V16" s="43"/>
      <c r="W16" s="42" t="s">
        <v>303</v>
      </c>
      <c r="X16" s="70"/>
    </row>
    <row r="17" spans="1:24" ht="259.2" x14ac:dyDescent="0.3">
      <c r="A17" s="18" t="s">
        <v>304</v>
      </c>
      <c r="B17" s="18" t="s">
        <v>305</v>
      </c>
      <c r="C17" s="18" t="s">
        <v>16</v>
      </c>
      <c r="D17" s="18" t="s">
        <v>306</v>
      </c>
      <c r="E17" s="18" t="s">
        <v>59</v>
      </c>
      <c r="F17" s="25"/>
      <c r="G17" s="25"/>
      <c r="H17" s="25">
        <v>1</v>
      </c>
      <c r="I17" s="149" t="s">
        <v>307</v>
      </c>
      <c r="J17" s="150"/>
      <c r="K17" s="150"/>
      <c r="L17" s="150"/>
      <c r="M17" s="150"/>
      <c r="N17" s="150"/>
      <c r="O17" s="150"/>
      <c r="P17" s="150"/>
      <c r="Q17" s="150"/>
      <c r="R17" s="150"/>
      <c r="S17" s="150"/>
      <c r="T17" s="150"/>
      <c r="U17" s="150"/>
      <c r="V17" s="150"/>
      <c r="W17" s="151"/>
      <c r="X17" s="70"/>
    </row>
    <row r="18" spans="1:24" ht="18" x14ac:dyDescent="0.3">
      <c r="A18" s="137" t="s">
        <v>465</v>
      </c>
      <c r="B18" s="138"/>
      <c r="C18" s="138"/>
      <c r="D18" s="138"/>
      <c r="E18" s="138"/>
      <c r="F18" s="138"/>
      <c r="G18" s="138"/>
      <c r="H18" s="138"/>
      <c r="I18" s="138"/>
      <c r="J18" s="138"/>
      <c r="K18" s="138"/>
      <c r="L18" s="138"/>
      <c r="M18" s="138"/>
      <c r="N18" s="138"/>
      <c r="O18" s="138"/>
      <c r="P18" s="138"/>
      <c r="Q18" s="138"/>
      <c r="R18" s="138"/>
      <c r="S18" s="138"/>
      <c r="T18" s="138"/>
      <c r="U18" s="138"/>
      <c r="V18" s="138"/>
      <c r="W18" s="138"/>
      <c r="X18" s="138"/>
    </row>
    <row r="19" spans="1:24" ht="409.6" x14ac:dyDescent="0.3">
      <c r="A19" s="19" t="s">
        <v>566</v>
      </c>
      <c r="B19" s="19" t="s">
        <v>75</v>
      </c>
      <c r="C19" s="19" t="s">
        <v>356</v>
      </c>
      <c r="D19" s="19" t="s">
        <v>567</v>
      </c>
      <c r="E19" s="19" t="s">
        <v>59</v>
      </c>
      <c r="F19" s="38"/>
      <c r="G19" s="38">
        <v>1</v>
      </c>
      <c r="H19" s="38"/>
      <c r="I19" s="87">
        <v>900000</v>
      </c>
      <c r="J19" s="19" t="s">
        <v>110</v>
      </c>
      <c r="K19" s="19" t="s">
        <v>568</v>
      </c>
      <c r="L19" s="19" t="s">
        <v>569</v>
      </c>
      <c r="M19" s="19" t="s">
        <v>570</v>
      </c>
      <c r="N19" s="19" t="s">
        <v>571</v>
      </c>
      <c r="O19" s="19" t="s">
        <v>572</v>
      </c>
      <c r="P19" s="19" t="s">
        <v>82</v>
      </c>
      <c r="Q19" s="19" t="s">
        <v>573</v>
      </c>
      <c r="R19" s="19" t="s">
        <v>574</v>
      </c>
      <c r="S19" s="19" t="s">
        <v>575</v>
      </c>
      <c r="T19" s="19" t="s">
        <v>576</v>
      </c>
      <c r="U19" s="19" t="s">
        <v>120</v>
      </c>
      <c r="V19" s="40" t="s">
        <v>133</v>
      </c>
      <c r="W19" s="41" t="s">
        <v>577</v>
      </c>
      <c r="X19" s="72"/>
    </row>
    <row r="20" spans="1:24" ht="409.6" x14ac:dyDescent="0.3">
      <c r="A20" s="19" t="s">
        <v>578</v>
      </c>
      <c r="B20" s="19" t="s">
        <v>75</v>
      </c>
      <c r="C20" s="19" t="s">
        <v>488</v>
      </c>
      <c r="D20" s="19" t="s">
        <v>579</v>
      </c>
      <c r="E20" s="19" t="s">
        <v>59</v>
      </c>
      <c r="F20" s="38"/>
      <c r="G20" s="38"/>
      <c r="H20" s="38">
        <v>1</v>
      </c>
      <c r="I20" s="87">
        <v>775000</v>
      </c>
      <c r="J20" s="19" t="s">
        <v>380</v>
      </c>
      <c r="K20" s="19" t="s">
        <v>580</v>
      </c>
      <c r="L20" s="19" t="s">
        <v>581</v>
      </c>
      <c r="M20" s="19" t="s">
        <v>78</v>
      </c>
      <c r="N20" s="19" t="s">
        <v>582</v>
      </c>
      <c r="O20" s="64" t="s">
        <v>150</v>
      </c>
      <c r="P20" s="19" t="s">
        <v>82</v>
      </c>
      <c r="Q20" s="19" t="s">
        <v>59</v>
      </c>
      <c r="R20" s="19" t="s">
        <v>583</v>
      </c>
      <c r="S20" s="19" t="s">
        <v>584</v>
      </c>
      <c r="T20" s="19" t="s">
        <v>585</v>
      </c>
      <c r="U20" s="19" t="s">
        <v>120</v>
      </c>
      <c r="V20" s="40" t="s">
        <v>372</v>
      </c>
      <c r="W20" s="41" t="s">
        <v>586</v>
      </c>
      <c r="X20" s="72"/>
    </row>
    <row r="21" spans="1:24" ht="409.6" x14ac:dyDescent="0.3">
      <c r="A21" s="19" t="s">
        <v>619</v>
      </c>
      <c r="B21" s="19" t="s">
        <v>75</v>
      </c>
      <c r="C21" s="19" t="s">
        <v>229</v>
      </c>
      <c r="D21" s="19" t="s">
        <v>620</v>
      </c>
      <c r="E21" s="19" t="s">
        <v>59</v>
      </c>
      <c r="F21" s="38"/>
      <c r="G21" s="38"/>
      <c r="H21" s="38">
        <v>1</v>
      </c>
      <c r="I21" s="87">
        <v>324000</v>
      </c>
      <c r="J21" s="19" t="s">
        <v>380</v>
      </c>
      <c r="K21" s="19" t="s">
        <v>621</v>
      </c>
      <c r="L21" s="19" t="s">
        <v>622</v>
      </c>
      <c r="M21" s="19" t="s">
        <v>623</v>
      </c>
      <c r="N21" s="19" t="s">
        <v>624</v>
      </c>
      <c r="O21" s="19"/>
      <c r="P21" s="19" t="s">
        <v>82</v>
      </c>
      <c r="Q21" s="19" t="s">
        <v>59</v>
      </c>
      <c r="R21" s="19" t="s">
        <v>625</v>
      </c>
      <c r="S21" s="19" t="s">
        <v>626</v>
      </c>
      <c r="T21" s="19" t="s">
        <v>627</v>
      </c>
      <c r="U21" s="19" t="s">
        <v>628</v>
      </c>
      <c r="V21" s="40" t="s">
        <v>372</v>
      </c>
      <c r="W21" s="19" t="s">
        <v>629</v>
      </c>
      <c r="X21" s="72"/>
    </row>
    <row r="22" spans="1:24" ht="172.8" x14ac:dyDescent="0.3">
      <c r="A22" s="19" t="s">
        <v>633</v>
      </c>
      <c r="B22" s="19" t="s">
        <v>75</v>
      </c>
      <c r="C22" s="19" t="s">
        <v>634</v>
      </c>
      <c r="D22" s="19" t="s">
        <v>635</v>
      </c>
      <c r="E22" s="19" t="s">
        <v>59</v>
      </c>
      <c r="F22" s="38">
        <v>1</v>
      </c>
      <c r="G22" s="38"/>
      <c r="H22" s="38"/>
      <c r="I22" s="87">
        <v>278000</v>
      </c>
      <c r="J22" s="19"/>
      <c r="K22" s="19"/>
      <c r="L22" s="19"/>
      <c r="M22" s="19"/>
      <c r="N22" s="19"/>
      <c r="O22" s="19" t="s">
        <v>636</v>
      </c>
      <c r="P22" s="64"/>
      <c r="Q22" s="19"/>
      <c r="R22" s="19"/>
      <c r="S22" s="19"/>
      <c r="T22" s="19"/>
      <c r="U22" s="19"/>
      <c r="V22" s="40"/>
      <c r="W22" s="19"/>
      <c r="X22" s="72" t="s">
        <v>637</v>
      </c>
    </row>
    <row r="23" spans="1:24" ht="345.6" x14ac:dyDescent="0.3">
      <c r="A23" s="19" t="s">
        <v>657</v>
      </c>
      <c r="B23" s="19" t="s">
        <v>75</v>
      </c>
      <c r="C23" s="19" t="s">
        <v>229</v>
      </c>
      <c r="D23" s="19" t="s">
        <v>658</v>
      </c>
      <c r="E23" s="19" t="s">
        <v>59</v>
      </c>
      <c r="F23" s="38"/>
      <c r="G23" s="38"/>
      <c r="H23" s="38">
        <v>1</v>
      </c>
      <c r="I23" s="87" t="s">
        <v>659</v>
      </c>
      <c r="J23" s="19" t="s">
        <v>660</v>
      </c>
      <c r="K23" s="19" t="s">
        <v>661</v>
      </c>
      <c r="L23" s="19" t="s">
        <v>662</v>
      </c>
      <c r="M23" s="19" t="s">
        <v>663</v>
      </c>
      <c r="N23" s="19" t="s">
        <v>664</v>
      </c>
      <c r="O23" s="19" t="s">
        <v>665</v>
      </c>
      <c r="P23" s="19" t="s">
        <v>82</v>
      </c>
      <c r="Q23" s="19" t="s">
        <v>666</v>
      </c>
      <c r="R23" s="19" t="s">
        <v>667</v>
      </c>
      <c r="S23" s="19" t="s">
        <v>668</v>
      </c>
      <c r="T23" s="19" t="s">
        <v>669</v>
      </c>
      <c r="U23" s="19" t="s">
        <v>120</v>
      </c>
      <c r="V23" s="40" t="s">
        <v>321</v>
      </c>
      <c r="W23" s="19" t="s">
        <v>670</v>
      </c>
      <c r="X23" s="72"/>
    </row>
    <row r="24" spans="1:24" ht="18" x14ac:dyDescent="0.3">
      <c r="A24" s="125" t="s">
        <v>716</v>
      </c>
      <c r="B24" s="125"/>
      <c r="C24" s="125"/>
      <c r="D24" s="125"/>
      <c r="E24" s="125"/>
      <c r="F24" s="125"/>
      <c r="G24" s="125"/>
      <c r="H24" s="125"/>
      <c r="I24" s="125"/>
    </row>
    <row r="25" spans="1:24" ht="18" x14ac:dyDescent="0.3">
      <c r="A25" s="2" t="s">
        <v>717</v>
      </c>
      <c r="B25" s="1"/>
      <c r="C25" s="1"/>
      <c r="D25" s="1"/>
      <c r="E25" s="1"/>
      <c r="F25" s="1"/>
      <c r="G25" s="1"/>
      <c r="H25" s="1"/>
      <c r="I25" s="1"/>
    </row>
    <row r="26" spans="1:24" ht="345.6" x14ac:dyDescent="0.3">
      <c r="A26" s="15" t="s">
        <v>747</v>
      </c>
      <c r="B26" s="15" t="s">
        <v>75</v>
      </c>
      <c r="C26" s="15" t="s">
        <v>748</v>
      </c>
      <c r="D26" s="15" t="s">
        <v>749</v>
      </c>
      <c r="E26" s="15" t="s">
        <v>59</v>
      </c>
      <c r="F26" s="23"/>
      <c r="G26" s="23"/>
      <c r="H26" s="23">
        <v>1</v>
      </c>
      <c r="I26" s="92">
        <v>250000</v>
      </c>
    </row>
    <row r="27" spans="1:24" ht="86.4" x14ac:dyDescent="0.3">
      <c r="A27" s="15" t="s">
        <v>750</v>
      </c>
      <c r="B27" s="15" t="s">
        <v>75</v>
      </c>
      <c r="C27" s="15" t="s">
        <v>356</v>
      </c>
      <c r="D27" s="15" t="s">
        <v>751</v>
      </c>
      <c r="E27" s="15" t="s">
        <v>59</v>
      </c>
      <c r="F27" s="23"/>
      <c r="G27" s="23"/>
      <c r="H27" s="23">
        <v>1</v>
      </c>
      <c r="I27" s="22">
        <v>4500000</v>
      </c>
    </row>
    <row r="28" spans="1:24" ht="18" x14ac:dyDescent="0.3">
      <c r="A28" s="142" t="s">
        <v>811</v>
      </c>
      <c r="B28" s="142"/>
      <c r="C28" s="142"/>
      <c r="D28" s="142"/>
      <c r="E28" s="142"/>
      <c r="F28" s="142"/>
      <c r="G28" s="142"/>
      <c r="H28" s="142"/>
      <c r="I28" s="142"/>
    </row>
    <row r="29" spans="1:24" ht="86.4" x14ac:dyDescent="0.3">
      <c r="A29" s="15" t="s">
        <v>818</v>
      </c>
      <c r="B29" s="15" t="s">
        <v>75</v>
      </c>
      <c r="C29" s="15" t="s">
        <v>229</v>
      </c>
      <c r="D29" s="15" t="s">
        <v>819</v>
      </c>
      <c r="E29" s="15" t="s">
        <v>59</v>
      </c>
      <c r="F29" s="23"/>
      <c r="G29" s="23"/>
      <c r="H29" s="23">
        <v>1</v>
      </c>
      <c r="I29" s="22">
        <v>900000</v>
      </c>
    </row>
    <row r="30" spans="1:24" ht="129.6" x14ac:dyDescent="0.3">
      <c r="A30" s="15" t="s">
        <v>820</v>
      </c>
      <c r="B30" s="15" t="s">
        <v>75</v>
      </c>
      <c r="C30" s="15" t="s">
        <v>510</v>
      </c>
      <c r="D30" s="15" t="s">
        <v>821</v>
      </c>
      <c r="E30" s="15" t="s">
        <v>59</v>
      </c>
      <c r="F30" s="23"/>
      <c r="G30" s="23"/>
      <c r="H30" s="23">
        <v>1</v>
      </c>
      <c r="I30" s="92">
        <v>400000</v>
      </c>
    </row>
    <row r="31" spans="1:24" ht="100.8" x14ac:dyDescent="0.3">
      <c r="A31" s="15" t="s">
        <v>822</v>
      </c>
      <c r="B31" s="15" t="s">
        <v>75</v>
      </c>
      <c r="C31" s="15" t="s">
        <v>823</v>
      </c>
      <c r="D31" s="15" t="s">
        <v>824</v>
      </c>
      <c r="E31" s="15" t="s">
        <v>59</v>
      </c>
      <c r="F31" s="23"/>
      <c r="G31" s="23"/>
      <c r="H31" s="23">
        <v>1</v>
      </c>
      <c r="I31" s="22" t="s">
        <v>825</v>
      </c>
    </row>
    <row r="32" spans="1:24" ht="43.2" x14ac:dyDescent="0.3">
      <c r="A32" s="15" t="s">
        <v>826</v>
      </c>
      <c r="B32" s="15" t="s">
        <v>75</v>
      </c>
      <c r="C32" s="15" t="s">
        <v>488</v>
      </c>
      <c r="D32" s="15" t="s">
        <v>827</v>
      </c>
      <c r="E32" s="15" t="s">
        <v>59</v>
      </c>
      <c r="F32" s="23"/>
      <c r="G32" s="23"/>
      <c r="H32" s="23">
        <v>1</v>
      </c>
      <c r="I32" s="22">
        <v>1400000</v>
      </c>
    </row>
    <row r="33" spans="1:9" ht="201.6" x14ac:dyDescent="0.3">
      <c r="A33" s="15" t="s">
        <v>828</v>
      </c>
      <c r="B33" s="15" t="s">
        <v>75</v>
      </c>
      <c r="C33" s="15" t="s">
        <v>488</v>
      </c>
      <c r="D33" s="15" t="s">
        <v>829</v>
      </c>
      <c r="E33" s="15" t="s">
        <v>59</v>
      </c>
      <c r="F33" s="23"/>
      <c r="G33" s="23"/>
      <c r="H33" s="23">
        <v>1</v>
      </c>
      <c r="I33" s="22">
        <v>348000</v>
      </c>
    </row>
    <row r="34" spans="1:9" ht="345.6" x14ac:dyDescent="0.3">
      <c r="A34" s="15" t="s">
        <v>830</v>
      </c>
      <c r="B34" s="15" t="s">
        <v>75</v>
      </c>
      <c r="C34" s="15" t="s">
        <v>831</v>
      </c>
      <c r="D34" s="15" t="s">
        <v>832</v>
      </c>
      <c r="E34" s="15" t="s">
        <v>59</v>
      </c>
      <c r="F34" s="23"/>
      <c r="G34" s="23"/>
      <c r="H34" s="23">
        <v>1</v>
      </c>
      <c r="I34" s="22">
        <v>1500000</v>
      </c>
    </row>
    <row r="35" spans="1:9" ht="18" x14ac:dyDescent="0.3">
      <c r="A35" s="139" t="s">
        <v>838</v>
      </c>
      <c r="B35" s="140"/>
      <c r="C35" s="140"/>
      <c r="D35" s="140"/>
      <c r="E35" s="140"/>
      <c r="F35" s="140"/>
      <c r="G35" s="140"/>
      <c r="H35" s="140"/>
      <c r="I35" s="140"/>
    </row>
    <row r="36" spans="1:9" ht="158.4" x14ac:dyDescent="0.3">
      <c r="A36" s="15" t="s">
        <v>849</v>
      </c>
      <c r="B36" s="15" t="s">
        <v>75</v>
      </c>
      <c r="C36" s="15" t="s">
        <v>229</v>
      </c>
      <c r="D36" s="15" t="s">
        <v>850</v>
      </c>
      <c r="E36" s="15" t="s">
        <v>59</v>
      </c>
      <c r="F36" s="23">
        <v>1</v>
      </c>
      <c r="G36" s="23"/>
      <c r="H36" s="23"/>
      <c r="I36" s="22">
        <v>3500000</v>
      </c>
    </row>
    <row r="37" spans="1:9" ht="144" x14ac:dyDescent="0.3">
      <c r="A37" s="15" t="s">
        <v>851</v>
      </c>
      <c r="B37" s="15" t="s">
        <v>75</v>
      </c>
      <c r="C37" s="15" t="s">
        <v>852</v>
      </c>
      <c r="D37" s="15" t="s">
        <v>853</v>
      </c>
      <c r="E37" s="15" t="s">
        <v>59</v>
      </c>
      <c r="F37" s="23">
        <v>1</v>
      </c>
      <c r="G37" s="23"/>
      <c r="H37" s="23"/>
      <c r="I37" s="22">
        <v>1400000</v>
      </c>
    </row>
    <row r="38" spans="1:9" ht="201.6" x14ac:dyDescent="0.3">
      <c r="A38" s="15" t="s">
        <v>854</v>
      </c>
      <c r="B38" s="15" t="s">
        <v>75</v>
      </c>
      <c r="C38" s="15" t="s">
        <v>229</v>
      </c>
      <c r="D38" s="15" t="s">
        <v>855</v>
      </c>
      <c r="E38" s="15" t="s">
        <v>59</v>
      </c>
      <c r="F38" s="23"/>
      <c r="G38" s="23"/>
      <c r="H38" s="23">
        <v>1</v>
      </c>
      <c r="I38" s="91">
        <v>2273000</v>
      </c>
    </row>
    <row r="39" spans="1:9" ht="86.4" x14ac:dyDescent="0.3">
      <c r="A39" s="15" t="s">
        <v>856</v>
      </c>
      <c r="B39" s="15" t="s">
        <v>75</v>
      </c>
      <c r="C39" s="15" t="s">
        <v>148</v>
      </c>
      <c r="D39" s="15" t="s">
        <v>857</v>
      </c>
      <c r="E39" s="15" t="s">
        <v>59</v>
      </c>
      <c r="F39" s="23"/>
      <c r="G39" s="23"/>
      <c r="H39" s="23">
        <v>1</v>
      </c>
      <c r="I39" s="22">
        <v>30000000</v>
      </c>
    </row>
    <row r="40" spans="1:9" ht="18" x14ac:dyDescent="0.3">
      <c r="A40" s="142" t="s">
        <v>858</v>
      </c>
      <c r="B40" s="142"/>
      <c r="C40" s="142"/>
      <c r="D40" s="142"/>
      <c r="E40" s="142"/>
      <c r="F40" s="142"/>
      <c r="G40" s="142"/>
      <c r="H40" s="142"/>
      <c r="I40" s="142"/>
    </row>
    <row r="41" spans="1:9" ht="158.4" x14ac:dyDescent="0.3">
      <c r="A41" s="15" t="s">
        <v>868</v>
      </c>
      <c r="B41" s="15" t="s">
        <v>75</v>
      </c>
      <c r="C41" s="15" t="s">
        <v>108</v>
      </c>
      <c r="D41" s="15" t="s">
        <v>869</v>
      </c>
      <c r="E41" s="15" t="s">
        <v>59</v>
      </c>
      <c r="F41" s="23"/>
      <c r="G41" s="23"/>
      <c r="H41" s="23">
        <v>1</v>
      </c>
      <c r="I41" s="22">
        <v>150000</v>
      </c>
    </row>
  </sheetData>
  <mergeCells count="9">
    <mergeCell ref="A28:I28"/>
    <mergeCell ref="A35:I35"/>
    <mergeCell ref="A40:I40"/>
    <mergeCell ref="A2:I2"/>
    <mergeCell ref="J6:W6"/>
    <mergeCell ref="J15:T15"/>
    <mergeCell ref="I17:W17"/>
    <mergeCell ref="A18:X18"/>
    <mergeCell ref="A24:I24"/>
  </mergeCells>
  <hyperlinks>
    <hyperlink ref="W3" r:id="rId1" xr:uid="{00000000-0004-0000-0400-000000000000}"/>
    <hyperlink ref="W4" r:id="rId2" xr:uid="{00000000-0004-0000-0400-000001000000}"/>
    <hyperlink ref="W7" r:id="rId3" xr:uid="{00000000-0004-0000-0400-000002000000}"/>
    <hyperlink ref="W8" r:id="rId4" xr:uid="{00000000-0004-0000-0400-000003000000}"/>
    <hyperlink ref="W11" r:id="rId5" xr:uid="{00000000-0004-0000-0400-000004000000}"/>
    <hyperlink ref="W10" r:id="rId6" xr:uid="{00000000-0004-0000-0400-000005000000}"/>
    <hyperlink ref="W13" r:id="rId7" xr:uid="{00000000-0004-0000-0400-000006000000}"/>
    <hyperlink ref="W12" r:id="rId8" xr:uid="{00000000-0004-0000-0400-000007000000}"/>
    <hyperlink ref="W14" r:id="rId9" xr:uid="{00000000-0004-0000-0400-000008000000}"/>
    <hyperlink ref="W16" r:id="rId10" xr:uid="{00000000-0004-0000-0400-000009000000}"/>
    <hyperlink ref="W19" r:id="rId11" display="https://www.investni.com/support-for-business/innovation-research-and-development/knowledge-transfer-partnership-scheme?utm_source=google&amp;utm_medium=cpc&amp;utm_campaign=20563813622&amp;utm_term=knowledge%20transfer%20partnership&amp;utm_content=674410027841&amp;gclid=CjwKCAiAq4KuBhA6EiwArMAw1FKg8ok4w8VW6UUszBzbTLJM6PhbSKmWaDovS6XnE5dObXVWx-MuvRoCHrYQAvD_BwE" xr:uid="{00000000-0004-0000-0400-00000A000000}"/>
    <hyperlink ref="W20" r:id="rId12" display="https://www.investni.com/support-for-business/operational-excellence-solutions?utm_source=google&amp;utm_medium=cpc&amp;utm_campaign=20557782372&amp;utm_term=improve%20operational%20excellence&amp;utm_content=674410027811&amp;gclid=EAIaIQobChMIvt7g6_LxgwMVXIBQBh30tQGhEAAYASAAEgJ56vD_BwE" xr:uid="{00000000-0004-0000-0400-00000B000000}"/>
  </hyperlinks>
  <pageMargins left="0.7" right="0.7" top="0.75" bottom="0.75" header="0.3" footer="0.3"/>
  <legacy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7796D-4DF6-444F-A676-CEB18A87EBE9}">
  <dimension ref="A1:X25"/>
  <sheetViews>
    <sheetView zoomScale="47" zoomScaleNormal="47" workbookViewId="0">
      <pane ySplit="1" topLeftCell="A21" activePane="bottomLeft" state="frozen"/>
      <selection pane="bottomLeft" activeCell="A24" sqref="A24:I25"/>
    </sheetView>
  </sheetViews>
  <sheetFormatPr defaultRowHeight="14.4" x14ac:dyDescent="0.3"/>
  <cols>
    <col min="1" max="1" width="20.44140625" customWidth="1"/>
    <col min="2" max="2" width="8.44140625" bestFit="1" customWidth="1"/>
    <col min="3" max="3" width="7.88671875" bestFit="1" customWidth="1"/>
    <col min="4" max="4" width="23.44140625" bestFit="1" customWidth="1"/>
    <col min="5" max="5" width="8.33203125" bestFit="1" customWidth="1"/>
    <col min="6" max="6" width="3.6640625" bestFit="1" customWidth="1"/>
    <col min="7" max="7" width="4.6640625" bestFit="1" customWidth="1"/>
    <col min="8" max="8" width="2.6640625" bestFit="1" customWidth="1"/>
    <col min="9" max="9" width="8.88671875" bestFit="1" customWidth="1"/>
    <col min="10" max="10" width="8.6640625" bestFit="1" customWidth="1"/>
    <col min="11" max="11" width="12.5546875" bestFit="1" customWidth="1"/>
    <col min="13" max="13" width="12.88671875" bestFit="1" customWidth="1"/>
    <col min="14" max="14" width="15.33203125" bestFit="1" customWidth="1"/>
    <col min="15" max="15" width="8.5546875" bestFit="1" customWidth="1"/>
    <col min="16" max="16" width="8.6640625" bestFit="1" customWidth="1"/>
    <col min="17" max="17" width="8.5546875" bestFit="1" customWidth="1"/>
    <col min="18" max="18" width="18.6640625" bestFit="1" customWidth="1"/>
    <col min="19" max="19" width="22.109375" bestFit="1" customWidth="1"/>
    <col min="20" max="20" width="9" bestFit="1" customWidth="1"/>
    <col min="21" max="21" width="7.109375" bestFit="1" customWidth="1"/>
    <col min="22" max="22" width="4.6640625" bestFit="1" customWidth="1"/>
    <col min="23" max="23" width="8.6640625" bestFit="1" customWidth="1"/>
    <col min="24" max="24" width="5.88671875" bestFit="1" customWidth="1"/>
  </cols>
  <sheetData>
    <row r="1" spans="1:24" ht="100.8" x14ac:dyDescent="0.3">
      <c r="A1" s="10" t="s">
        <v>4</v>
      </c>
      <c r="B1" s="10" t="s">
        <v>53</v>
      </c>
      <c r="C1" s="10" t="s">
        <v>2</v>
      </c>
      <c r="D1" s="10" t="s">
        <v>9</v>
      </c>
      <c r="E1" s="10" t="s">
        <v>11</v>
      </c>
      <c r="F1" s="10" t="s">
        <v>13</v>
      </c>
      <c r="G1" s="10" t="s">
        <v>16</v>
      </c>
      <c r="H1" s="10" t="s">
        <v>18</v>
      </c>
      <c r="I1" s="80" t="s">
        <v>20</v>
      </c>
      <c r="J1" s="10" t="s">
        <v>22</v>
      </c>
      <c r="K1" s="10" t="s">
        <v>24</v>
      </c>
      <c r="L1" s="10" t="s">
        <v>26</v>
      </c>
      <c r="M1" s="10" t="s">
        <v>28</v>
      </c>
      <c r="N1" s="10" t="s">
        <v>30</v>
      </c>
      <c r="O1" s="10" t="s">
        <v>32</v>
      </c>
      <c r="P1" s="10" t="s">
        <v>34</v>
      </c>
      <c r="Q1" s="10" t="s">
        <v>36</v>
      </c>
      <c r="R1" s="10" t="s">
        <v>38</v>
      </c>
      <c r="S1" s="10" t="s">
        <v>40</v>
      </c>
      <c r="T1" s="10" t="s">
        <v>42</v>
      </c>
      <c r="U1" s="10" t="s">
        <v>44</v>
      </c>
      <c r="V1" s="58" t="s">
        <v>46</v>
      </c>
      <c r="W1" s="10" t="s">
        <v>49</v>
      </c>
      <c r="X1" s="69" t="s">
        <v>51</v>
      </c>
    </row>
    <row r="2" spans="1:24" ht="18" x14ac:dyDescent="0.3">
      <c r="A2" s="126" t="s">
        <v>54</v>
      </c>
      <c r="B2" s="126"/>
      <c r="C2" s="126"/>
      <c r="D2" s="126"/>
      <c r="E2" s="126"/>
      <c r="F2" s="126"/>
      <c r="G2" s="126"/>
      <c r="H2" s="126"/>
      <c r="I2" s="126"/>
      <c r="J2" s="18"/>
      <c r="K2" s="18"/>
      <c r="L2" s="18"/>
      <c r="M2" s="18"/>
      <c r="N2" s="18"/>
      <c r="O2" s="18"/>
      <c r="P2" s="18"/>
      <c r="Q2" s="18"/>
      <c r="R2" s="18"/>
      <c r="S2" s="18"/>
      <c r="T2" s="18"/>
      <c r="U2" s="18"/>
      <c r="V2" s="43"/>
      <c r="W2" s="18"/>
      <c r="X2" s="70"/>
    </row>
    <row r="3" spans="1:24" ht="403.2" x14ac:dyDescent="0.3">
      <c r="A3" s="28" t="s">
        <v>227</v>
      </c>
      <c r="B3" s="18" t="s">
        <v>228</v>
      </c>
      <c r="C3" s="18" t="s">
        <v>108</v>
      </c>
      <c r="D3" s="28" t="s">
        <v>230</v>
      </c>
      <c r="E3" s="18" t="s">
        <v>59</v>
      </c>
      <c r="F3" s="18"/>
      <c r="G3" s="18"/>
      <c r="H3" s="18">
        <v>1</v>
      </c>
      <c r="I3" s="83">
        <v>430000</v>
      </c>
      <c r="J3" s="18" t="s">
        <v>231</v>
      </c>
      <c r="K3" s="18" t="s">
        <v>232</v>
      </c>
      <c r="L3" s="18" t="s">
        <v>233</v>
      </c>
      <c r="M3" s="18" t="s">
        <v>234</v>
      </c>
      <c r="N3" s="18" t="s">
        <v>235</v>
      </c>
      <c r="O3" s="62" t="s">
        <v>150</v>
      </c>
      <c r="P3" s="18" t="s">
        <v>236</v>
      </c>
      <c r="Q3" s="18" t="s">
        <v>237</v>
      </c>
      <c r="R3" s="18" t="s">
        <v>238</v>
      </c>
      <c r="S3" s="18" t="s">
        <v>239</v>
      </c>
      <c r="T3" s="18" t="s">
        <v>240</v>
      </c>
      <c r="U3" s="18" t="s">
        <v>120</v>
      </c>
      <c r="V3" s="43" t="s">
        <v>1103</v>
      </c>
      <c r="W3" s="42" t="s">
        <v>241</v>
      </c>
      <c r="X3" s="70"/>
    </row>
    <row r="4" spans="1:24" ht="214.8" customHeight="1" x14ac:dyDescent="0.3">
      <c r="A4" s="28" t="s">
        <v>1104</v>
      </c>
      <c r="B4" s="18"/>
      <c r="C4" s="18" t="s">
        <v>1105</v>
      </c>
      <c r="D4" s="28" t="s">
        <v>1106</v>
      </c>
      <c r="E4" s="18" t="s">
        <v>59</v>
      </c>
      <c r="F4" s="18"/>
      <c r="G4" s="18"/>
      <c r="H4" s="18"/>
      <c r="I4" s="83" t="s">
        <v>1107</v>
      </c>
      <c r="J4" s="18" t="s">
        <v>1108</v>
      </c>
      <c r="K4" s="18" t="s">
        <v>1109</v>
      </c>
      <c r="L4" s="18" t="s">
        <v>1110</v>
      </c>
      <c r="M4" s="18" t="s">
        <v>1167</v>
      </c>
      <c r="N4" s="18" t="s">
        <v>1111</v>
      </c>
      <c r="O4" s="62" t="s">
        <v>150</v>
      </c>
      <c r="P4" s="18"/>
      <c r="Q4" s="18" t="s">
        <v>1112</v>
      </c>
      <c r="R4" s="18"/>
      <c r="S4" s="18" t="s">
        <v>1168</v>
      </c>
      <c r="T4" s="18" t="s">
        <v>1177</v>
      </c>
      <c r="U4" s="18"/>
      <c r="V4" s="43"/>
      <c r="W4" s="42" t="s">
        <v>1169</v>
      </c>
      <c r="X4" s="70"/>
    </row>
    <row r="5" spans="1:24" ht="214.8" customHeight="1" x14ac:dyDescent="0.3">
      <c r="A5" s="28" t="s">
        <v>1113</v>
      </c>
      <c r="B5" s="18"/>
      <c r="C5" s="18" t="s">
        <v>1114</v>
      </c>
      <c r="D5" s="28"/>
      <c r="E5" s="18" t="s">
        <v>1115</v>
      </c>
      <c r="F5" s="18"/>
      <c r="G5" s="18"/>
      <c r="H5" s="18"/>
      <c r="I5" s="83" t="s">
        <v>1116</v>
      </c>
      <c r="J5" s="18" t="s">
        <v>380</v>
      </c>
      <c r="K5" s="18"/>
      <c r="L5" s="18" t="s">
        <v>1117</v>
      </c>
      <c r="M5" s="18"/>
      <c r="N5" s="18"/>
      <c r="O5" s="62"/>
      <c r="P5" s="18"/>
      <c r="Q5" s="18" t="s">
        <v>1112</v>
      </c>
      <c r="R5" s="18"/>
      <c r="S5" s="18"/>
      <c r="T5" s="18" t="s">
        <v>1176</v>
      </c>
      <c r="U5" s="18"/>
      <c r="V5" s="43"/>
      <c r="W5" s="42" t="s">
        <v>1170</v>
      </c>
      <c r="X5" s="70"/>
    </row>
    <row r="6" spans="1:24" ht="214.8" customHeight="1" x14ac:dyDescent="0.3">
      <c r="A6" s="28" t="s">
        <v>1122</v>
      </c>
      <c r="B6" s="18"/>
      <c r="C6" s="18" t="s">
        <v>1118</v>
      </c>
      <c r="D6" s="28" t="s">
        <v>1119</v>
      </c>
      <c r="E6" s="18" t="s">
        <v>59</v>
      </c>
      <c r="F6" s="18"/>
      <c r="G6" s="18"/>
      <c r="H6" s="18"/>
      <c r="I6" s="83" t="s">
        <v>1120</v>
      </c>
      <c r="J6" s="18" t="s">
        <v>380</v>
      </c>
      <c r="K6" s="18" t="s">
        <v>1173</v>
      </c>
      <c r="L6" s="18" t="s">
        <v>1121</v>
      </c>
      <c r="M6" s="18" t="s">
        <v>1171</v>
      </c>
      <c r="N6" s="18" t="s">
        <v>1172</v>
      </c>
      <c r="O6" s="62"/>
      <c r="P6" s="18"/>
      <c r="Q6" s="18" t="s">
        <v>1112</v>
      </c>
      <c r="R6" s="18"/>
      <c r="S6" s="18"/>
      <c r="T6" s="18" t="s">
        <v>1175</v>
      </c>
      <c r="U6" s="18"/>
      <c r="V6" s="43"/>
      <c r="W6" s="42" t="s">
        <v>1123</v>
      </c>
      <c r="X6" s="70"/>
    </row>
    <row r="7" spans="1:24" ht="214.8" customHeight="1" x14ac:dyDescent="0.3">
      <c r="A7" s="28" t="s">
        <v>1124</v>
      </c>
      <c r="B7" s="18"/>
      <c r="C7" s="18" t="s">
        <v>1125</v>
      </c>
      <c r="D7" s="28" t="s">
        <v>1126</v>
      </c>
      <c r="E7" s="18" t="s">
        <v>59</v>
      </c>
      <c r="F7" s="18"/>
      <c r="G7" s="18"/>
      <c r="H7" s="18"/>
      <c r="I7" s="83" t="s">
        <v>1127</v>
      </c>
      <c r="J7" s="18"/>
      <c r="K7" s="18" t="s">
        <v>1128</v>
      </c>
      <c r="L7" s="18" t="s">
        <v>1129</v>
      </c>
      <c r="M7" s="18" t="s">
        <v>1178</v>
      </c>
      <c r="N7" s="18"/>
      <c r="O7" s="18" t="s">
        <v>1179</v>
      </c>
      <c r="P7" s="18" t="s">
        <v>1180</v>
      </c>
      <c r="Q7" s="18" t="s">
        <v>1112</v>
      </c>
      <c r="R7" s="18"/>
      <c r="S7" s="18"/>
      <c r="T7" s="18" t="s">
        <v>1182</v>
      </c>
      <c r="U7" s="18"/>
      <c r="V7" s="43"/>
      <c r="W7" s="42" t="s">
        <v>1181</v>
      </c>
      <c r="X7" s="70"/>
    </row>
    <row r="8" spans="1:24" ht="409.6" x14ac:dyDescent="0.3">
      <c r="A8" s="28" t="s">
        <v>779</v>
      </c>
      <c r="B8" s="18" t="s">
        <v>228</v>
      </c>
      <c r="C8" s="18" t="s">
        <v>108</v>
      </c>
      <c r="D8" s="28" t="s">
        <v>780</v>
      </c>
      <c r="E8" s="18" t="s">
        <v>59</v>
      </c>
      <c r="F8" s="18"/>
      <c r="G8" s="18"/>
      <c r="H8" s="18"/>
      <c r="I8" s="83">
        <v>285000</v>
      </c>
      <c r="J8" s="18" t="s">
        <v>380</v>
      </c>
      <c r="K8" s="18" t="s">
        <v>1078</v>
      </c>
      <c r="L8" s="18" t="s">
        <v>1100</v>
      </c>
      <c r="M8" s="18" t="s">
        <v>1082</v>
      </c>
      <c r="N8" s="18" t="s">
        <v>1079</v>
      </c>
      <c r="O8" s="62" t="s">
        <v>1076</v>
      </c>
      <c r="P8" s="18" t="s">
        <v>1077</v>
      </c>
      <c r="Q8" s="18" t="s">
        <v>59</v>
      </c>
      <c r="R8" s="18" t="s">
        <v>1080</v>
      </c>
      <c r="S8" s="18" t="s">
        <v>1081</v>
      </c>
      <c r="T8" s="18" t="s">
        <v>1085</v>
      </c>
      <c r="U8" s="18" t="s">
        <v>1083</v>
      </c>
      <c r="V8" s="43" t="s">
        <v>1086</v>
      </c>
      <c r="W8" s="42" t="s">
        <v>1084</v>
      </c>
      <c r="X8" s="70"/>
    </row>
    <row r="9" spans="1:24" ht="244.8" customHeight="1" x14ac:dyDescent="0.3">
      <c r="A9" s="28" t="s">
        <v>1130</v>
      </c>
      <c r="B9" s="18" t="s">
        <v>228</v>
      </c>
      <c r="C9" s="18" t="s">
        <v>148</v>
      </c>
      <c r="D9" s="28" t="s">
        <v>1131</v>
      </c>
      <c r="E9" s="18" t="s">
        <v>59</v>
      </c>
      <c r="F9" s="18"/>
      <c r="G9" s="18"/>
      <c r="H9" s="18">
        <v>1</v>
      </c>
      <c r="I9" s="83">
        <v>205000</v>
      </c>
      <c r="J9" s="18" t="s">
        <v>1132</v>
      </c>
      <c r="K9" s="18" t="s">
        <v>1133</v>
      </c>
      <c r="L9" s="18" t="s">
        <v>1134</v>
      </c>
      <c r="M9" s="18"/>
      <c r="N9" s="18"/>
      <c r="O9" s="62" t="s">
        <v>1135</v>
      </c>
      <c r="P9" s="18"/>
      <c r="Q9" s="18"/>
      <c r="R9" s="18" t="s">
        <v>1136</v>
      </c>
      <c r="S9" s="18" t="s">
        <v>1137</v>
      </c>
      <c r="T9" s="18" t="s">
        <v>1138</v>
      </c>
      <c r="U9" s="18"/>
      <c r="V9" s="43" t="s">
        <v>1139</v>
      </c>
      <c r="W9" s="42"/>
      <c r="X9" s="70"/>
    </row>
    <row r="10" spans="1:24" ht="244.8" customHeight="1" x14ac:dyDescent="0.3">
      <c r="A10" s="28" t="s">
        <v>781</v>
      </c>
      <c r="B10" s="18" t="s">
        <v>228</v>
      </c>
      <c r="C10" s="18" t="s">
        <v>148</v>
      </c>
      <c r="D10" s="28" t="s">
        <v>1140</v>
      </c>
      <c r="E10" s="18" t="s">
        <v>59</v>
      </c>
      <c r="F10" s="18"/>
      <c r="G10" s="18"/>
      <c r="H10" s="18">
        <v>1</v>
      </c>
      <c r="I10" s="83">
        <v>90000</v>
      </c>
      <c r="J10" s="18" t="s">
        <v>1132</v>
      </c>
      <c r="K10" s="18" t="s">
        <v>1141</v>
      </c>
      <c r="L10" s="18" t="s">
        <v>1142</v>
      </c>
      <c r="M10" s="18" t="s">
        <v>372</v>
      </c>
      <c r="N10" s="18" t="s">
        <v>1143</v>
      </c>
      <c r="O10" s="62"/>
      <c r="P10" s="18" t="s">
        <v>1144</v>
      </c>
      <c r="Q10" s="18" t="s">
        <v>59</v>
      </c>
      <c r="R10" s="18" t="s">
        <v>372</v>
      </c>
      <c r="S10" s="18"/>
      <c r="T10" s="18" t="s">
        <v>1184</v>
      </c>
      <c r="U10" s="18"/>
      <c r="V10" s="43"/>
      <c r="W10" s="42" t="s">
        <v>1183</v>
      </c>
      <c r="X10" s="70"/>
    </row>
    <row r="11" spans="1:24" ht="244.8" customHeight="1" x14ac:dyDescent="0.3">
      <c r="A11" s="28" t="s">
        <v>1102</v>
      </c>
      <c r="B11" s="18" t="s">
        <v>228</v>
      </c>
      <c r="C11" s="18" t="s">
        <v>1145</v>
      </c>
      <c r="D11" s="28" t="s">
        <v>1146</v>
      </c>
      <c r="E11" s="18"/>
      <c r="F11" s="18"/>
      <c r="G11" s="18"/>
      <c r="H11" s="18"/>
      <c r="I11" s="83" t="s">
        <v>1107</v>
      </c>
      <c r="J11" s="18" t="s">
        <v>1147</v>
      </c>
      <c r="K11" s="18" t="s">
        <v>639</v>
      </c>
      <c r="L11" s="18" t="s">
        <v>640</v>
      </c>
      <c r="M11" s="18"/>
      <c r="N11" s="18" t="s">
        <v>641</v>
      </c>
      <c r="O11" s="62"/>
      <c r="P11" s="18" t="s">
        <v>82</v>
      </c>
      <c r="Q11" s="18" t="s">
        <v>642</v>
      </c>
      <c r="R11" s="18" t="s">
        <v>643</v>
      </c>
      <c r="S11" s="18"/>
      <c r="T11" s="18"/>
      <c r="U11" s="18"/>
      <c r="V11" s="43"/>
      <c r="W11" s="42" t="s">
        <v>644</v>
      </c>
      <c r="X11" s="70"/>
    </row>
    <row r="12" spans="1:24" ht="244.8" customHeight="1" x14ac:dyDescent="0.3">
      <c r="A12" s="28" t="s">
        <v>1148</v>
      </c>
      <c r="B12" s="18" t="s">
        <v>228</v>
      </c>
      <c r="C12" s="18" t="s">
        <v>1149</v>
      </c>
      <c r="D12" s="28" t="s">
        <v>1157</v>
      </c>
      <c r="E12" s="18" t="s">
        <v>1150</v>
      </c>
      <c r="F12" s="18"/>
      <c r="G12" s="18"/>
      <c r="H12" s="18"/>
      <c r="I12" s="83" t="s">
        <v>1151</v>
      </c>
      <c r="J12" s="18" t="s">
        <v>1152</v>
      </c>
      <c r="K12" s="18" t="s">
        <v>1153</v>
      </c>
      <c r="L12" s="18" t="s">
        <v>1154</v>
      </c>
      <c r="M12" s="18" t="s">
        <v>1155</v>
      </c>
      <c r="N12" s="18"/>
      <c r="O12" s="62"/>
      <c r="P12" s="18" t="s">
        <v>1156</v>
      </c>
      <c r="Q12" s="18"/>
      <c r="R12" s="18" t="s">
        <v>1158</v>
      </c>
      <c r="S12" s="18"/>
      <c r="T12" s="18" t="s">
        <v>279</v>
      </c>
      <c r="U12" s="18"/>
      <c r="V12" s="43"/>
      <c r="W12" s="42" t="s">
        <v>1185</v>
      </c>
      <c r="X12" s="70"/>
    </row>
    <row r="13" spans="1:24" ht="409.6" x14ac:dyDescent="0.3">
      <c r="A13" s="28" t="s">
        <v>269</v>
      </c>
      <c r="B13" s="18" t="s">
        <v>228</v>
      </c>
      <c r="C13" s="18" t="s">
        <v>108</v>
      </c>
      <c r="D13" s="28" t="s">
        <v>270</v>
      </c>
      <c r="E13" s="18" t="s">
        <v>59</v>
      </c>
      <c r="F13" s="18"/>
      <c r="G13" s="18"/>
      <c r="H13" s="18">
        <v>1</v>
      </c>
      <c r="I13" s="83">
        <v>145000</v>
      </c>
      <c r="J13" s="18" t="s">
        <v>1159</v>
      </c>
      <c r="K13" s="18" t="s">
        <v>271</v>
      </c>
      <c r="L13" s="18" t="s">
        <v>272</v>
      </c>
      <c r="M13" s="18" t="s">
        <v>273</v>
      </c>
      <c r="N13" s="18" t="s">
        <v>274</v>
      </c>
      <c r="O13" s="18" t="s">
        <v>275</v>
      </c>
      <c r="P13" s="18" t="s">
        <v>276</v>
      </c>
      <c r="Q13" s="18" t="s">
        <v>59</v>
      </c>
      <c r="R13" s="18" t="s">
        <v>277</v>
      </c>
      <c r="S13" s="18" t="s">
        <v>278</v>
      </c>
      <c r="T13" s="18" t="s">
        <v>279</v>
      </c>
      <c r="U13" s="18" t="s">
        <v>120</v>
      </c>
      <c r="V13" s="43" t="s">
        <v>1160</v>
      </c>
      <c r="W13" s="42" t="s">
        <v>280</v>
      </c>
      <c r="X13" s="70"/>
    </row>
    <row r="14" spans="1:24" ht="18" customHeight="1" x14ac:dyDescent="0.3">
      <c r="A14" s="137" t="s">
        <v>465</v>
      </c>
      <c r="B14" s="138"/>
      <c r="C14" s="138"/>
      <c r="D14" s="138"/>
      <c r="E14" s="138"/>
      <c r="F14" s="138"/>
      <c r="G14" s="138"/>
      <c r="H14" s="138"/>
      <c r="I14" s="138"/>
      <c r="J14" s="138"/>
      <c r="K14" s="138"/>
      <c r="L14" s="138"/>
      <c r="M14" s="138"/>
      <c r="N14" s="138"/>
      <c r="O14" s="138"/>
      <c r="P14" s="138"/>
      <c r="Q14" s="138"/>
      <c r="R14" s="138"/>
      <c r="S14" s="138"/>
      <c r="T14" s="138"/>
      <c r="U14" s="138"/>
      <c r="V14" s="138"/>
      <c r="W14" s="138"/>
      <c r="X14" s="138"/>
    </row>
    <row r="15" spans="1:24" ht="409.6" x14ac:dyDescent="0.3">
      <c r="A15" s="29" t="s">
        <v>608</v>
      </c>
      <c r="B15" s="19" t="s">
        <v>228</v>
      </c>
      <c r="C15" s="19" t="s">
        <v>148</v>
      </c>
      <c r="D15" s="29" t="s">
        <v>609</v>
      </c>
      <c r="E15" s="19" t="s">
        <v>59</v>
      </c>
      <c r="F15" s="19"/>
      <c r="G15" s="19"/>
      <c r="H15" s="19">
        <v>1</v>
      </c>
      <c r="I15" s="88">
        <v>415000</v>
      </c>
      <c r="J15" s="19" t="s">
        <v>1161</v>
      </c>
      <c r="K15" s="19" t="s">
        <v>1188</v>
      </c>
      <c r="L15" s="19" t="s">
        <v>1186</v>
      </c>
      <c r="M15" s="64" t="s">
        <v>1186</v>
      </c>
      <c r="N15" s="94"/>
      <c r="O15" s="19"/>
      <c r="P15" s="94"/>
      <c r="Q15" s="20" t="s">
        <v>59</v>
      </c>
      <c r="R15" s="94"/>
      <c r="S15" s="19" t="s">
        <v>1187</v>
      </c>
      <c r="T15" s="19" t="s">
        <v>1174</v>
      </c>
      <c r="U15" s="94"/>
      <c r="V15" s="40"/>
      <c r="W15" s="41" t="s">
        <v>1162</v>
      </c>
      <c r="X15" s="72"/>
    </row>
    <row r="16" spans="1:24" ht="409.6" x14ac:dyDescent="0.3">
      <c r="A16" s="29" t="s">
        <v>630</v>
      </c>
      <c r="B16" s="19" t="s">
        <v>228</v>
      </c>
      <c r="C16" s="19" t="s">
        <v>216</v>
      </c>
      <c r="D16" s="29" t="s">
        <v>631</v>
      </c>
      <c r="E16" s="19" t="s">
        <v>59</v>
      </c>
      <c r="F16" s="19"/>
      <c r="G16" s="19"/>
      <c r="H16" s="19">
        <v>1</v>
      </c>
      <c r="I16" s="88">
        <v>320000</v>
      </c>
      <c r="J16" s="64"/>
      <c r="K16" s="19" t="s">
        <v>1190</v>
      </c>
      <c r="L16" s="19" t="s">
        <v>1191</v>
      </c>
      <c r="M16" s="94"/>
      <c r="N16" s="94"/>
      <c r="O16" s="19" t="s">
        <v>632</v>
      </c>
      <c r="P16" s="20" t="s">
        <v>82</v>
      </c>
      <c r="Q16" s="20"/>
      <c r="R16" s="94"/>
      <c r="S16" s="94"/>
      <c r="T16" s="19" t="s">
        <v>1192</v>
      </c>
      <c r="U16" s="64"/>
      <c r="V16" s="40"/>
      <c r="W16" s="19" t="s">
        <v>1189</v>
      </c>
      <c r="X16" s="72"/>
    </row>
    <row r="17" spans="1:24" ht="360" x14ac:dyDescent="0.3">
      <c r="A17" s="29" t="s">
        <v>1101</v>
      </c>
      <c r="B17" s="19" t="s">
        <v>228</v>
      </c>
      <c r="C17" s="19" t="s">
        <v>216</v>
      </c>
      <c r="D17" s="29" t="s">
        <v>638</v>
      </c>
      <c r="E17" s="19" t="s">
        <v>59</v>
      </c>
      <c r="F17" s="19">
        <v>1</v>
      </c>
      <c r="G17" s="19"/>
      <c r="H17" s="19"/>
      <c r="I17" s="88">
        <v>179978</v>
      </c>
      <c r="J17" s="19"/>
      <c r="K17" s="19" t="s">
        <v>639</v>
      </c>
      <c r="L17" s="19" t="s">
        <v>640</v>
      </c>
      <c r="M17" s="64" t="s">
        <v>150</v>
      </c>
      <c r="N17" s="19" t="s">
        <v>641</v>
      </c>
      <c r="O17" s="64" t="s">
        <v>150</v>
      </c>
      <c r="P17" s="19" t="s">
        <v>82</v>
      </c>
      <c r="Q17" s="19" t="s">
        <v>642</v>
      </c>
      <c r="R17" s="19" t="s">
        <v>643</v>
      </c>
      <c r="S17" s="64" t="s">
        <v>150</v>
      </c>
      <c r="T17" s="64" t="s">
        <v>150</v>
      </c>
      <c r="U17" s="64"/>
      <c r="V17" s="40"/>
      <c r="W17" s="19" t="s">
        <v>644</v>
      </c>
      <c r="X17" s="72"/>
    </row>
    <row r="18" spans="1:24" ht="187.2" x14ac:dyDescent="0.3">
      <c r="A18" s="29" t="s">
        <v>653</v>
      </c>
      <c r="B18" s="19" t="s">
        <v>228</v>
      </c>
      <c r="C18" s="19" t="s">
        <v>108</v>
      </c>
      <c r="D18" s="29" t="s">
        <v>654</v>
      </c>
      <c r="E18" s="19" t="s">
        <v>59</v>
      </c>
      <c r="F18" s="19">
        <v>1</v>
      </c>
      <c r="G18" s="19"/>
      <c r="H18" s="19"/>
      <c r="I18" s="88">
        <v>115000</v>
      </c>
      <c r="J18" s="152" t="s">
        <v>150</v>
      </c>
      <c r="K18" s="153"/>
      <c r="L18" s="153"/>
      <c r="M18" s="153"/>
      <c r="N18" s="153"/>
      <c r="O18" s="153"/>
      <c r="P18" s="153"/>
      <c r="Q18" s="153"/>
      <c r="R18" s="153"/>
      <c r="S18" s="153"/>
      <c r="T18" s="153"/>
      <c r="U18" s="153"/>
      <c r="V18" s="153"/>
      <c r="W18" s="154"/>
      <c r="X18" s="72"/>
    </row>
    <row r="19" spans="1:24" ht="224.4" customHeight="1" x14ac:dyDescent="0.3">
      <c r="A19" s="29" t="s">
        <v>1163</v>
      </c>
      <c r="B19" s="19" t="s">
        <v>228</v>
      </c>
      <c r="C19" s="19" t="s">
        <v>356</v>
      </c>
      <c r="D19" s="29" t="s">
        <v>1164</v>
      </c>
      <c r="E19" s="19" t="s">
        <v>59</v>
      </c>
      <c r="F19" s="19"/>
      <c r="G19" s="19"/>
      <c r="H19" s="19">
        <v>1</v>
      </c>
      <c r="I19" s="88"/>
      <c r="J19" s="19" t="s">
        <v>1165</v>
      </c>
      <c r="K19" s="19" t="s">
        <v>1195</v>
      </c>
      <c r="L19" s="19" t="s">
        <v>1194</v>
      </c>
      <c r="M19" s="64"/>
      <c r="N19" s="19"/>
      <c r="O19" s="64"/>
      <c r="P19" s="19" t="s">
        <v>82</v>
      </c>
      <c r="Q19" s="19"/>
      <c r="R19" s="19"/>
      <c r="S19" s="19" t="s">
        <v>1166</v>
      </c>
      <c r="T19" s="19" t="s">
        <v>1196</v>
      </c>
      <c r="U19" s="64"/>
      <c r="V19" s="40"/>
      <c r="W19" s="19" t="s">
        <v>1193</v>
      </c>
      <c r="X19" s="72"/>
    </row>
    <row r="20" spans="1:24" ht="172.8" x14ac:dyDescent="0.3">
      <c r="A20" s="63" t="s">
        <v>655</v>
      </c>
      <c r="B20" s="19" t="s">
        <v>228</v>
      </c>
      <c r="C20" s="19" t="s">
        <v>356</v>
      </c>
      <c r="D20" s="29" t="s">
        <v>656</v>
      </c>
      <c r="E20" s="19" t="s">
        <v>59</v>
      </c>
      <c r="F20" s="19"/>
      <c r="G20" s="19"/>
      <c r="H20" s="19">
        <v>1</v>
      </c>
      <c r="I20" s="88">
        <v>113342</v>
      </c>
      <c r="J20" s="19"/>
      <c r="K20" s="19"/>
      <c r="L20" s="19"/>
      <c r="M20" s="64"/>
      <c r="N20" s="19"/>
      <c r="O20" s="64"/>
      <c r="P20" s="19"/>
      <c r="Q20" s="19"/>
      <c r="R20" s="19"/>
      <c r="S20" s="19"/>
      <c r="T20" s="19"/>
      <c r="U20" s="64"/>
      <c r="V20" s="40"/>
      <c r="W20" s="19"/>
      <c r="X20" s="72"/>
    </row>
    <row r="21" spans="1:24" s="121" customFormat="1" ht="18" x14ac:dyDescent="0.3">
      <c r="A21" s="125" t="s">
        <v>716</v>
      </c>
      <c r="B21" s="125"/>
      <c r="C21" s="125"/>
      <c r="D21" s="125"/>
      <c r="E21" s="125"/>
      <c r="F21" s="125"/>
      <c r="G21" s="125"/>
      <c r="H21" s="125"/>
      <c r="I21" s="125"/>
    </row>
    <row r="22" spans="1:24" s="121" customFormat="1" ht="18" x14ac:dyDescent="0.3">
      <c r="A22" s="142" t="s">
        <v>766</v>
      </c>
      <c r="B22" s="142"/>
      <c r="C22" s="142"/>
      <c r="D22" s="142"/>
      <c r="E22" s="142"/>
      <c r="F22" s="142"/>
      <c r="G22" s="142"/>
      <c r="H22" s="142"/>
      <c r="I22" s="142"/>
    </row>
    <row r="23" spans="1:24" s="121" customFormat="1" ht="18" x14ac:dyDescent="0.3">
      <c r="A23" s="142" t="s">
        <v>811</v>
      </c>
      <c r="B23" s="142"/>
      <c r="C23" s="142"/>
      <c r="D23" s="142"/>
      <c r="E23" s="142"/>
      <c r="F23" s="142"/>
      <c r="G23" s="142"/>
      <c r="H23" s="142"/>
      <c r="I23" s="142"/>
    </row>
    <row r="24" spans="1:24" ht="115.2" x14ac:dyDescent="0.3">
      <c r="A24" s="17" t="s">
        <v>812</v>
      </c>
      <c r="B24" s="15" t="s">
        <v>228</v>
      </c>
      <c r="C24" s="15" t="s">
        <v>216</v>
      </c>
      <c r="D24" s="17" t="s">
        <v>813</v>
      </c>
      <c r="E24" s="15" t="s">
        <v>59</v>
      </c>
      <c r="F24" s="15"/>
      <c r="G24" s="15"/>
      <c r="H24" s="15">
        <v>1</v>
      </c>
      <c r="I24" s="91">
        <v>150000</v>
      </c>
      <c r="J24" s="118" t="s">
        <v>150</v>
      </c>
      <c r="K24" s="119"/>
      <c r="L24" s="119"/>
      <c r="M24" s="119"/>
      <c r="N24" s="119"/>
      <c r="O24" s="119"/>
      <c r="P24" s="119"/>
      <c r="Q24" s="119"/>
      <c r="R24" s="119"/>
      <c r="S24" s="119"/>
      <c r="T24" s="119"/>
      <c r="U24" s="119"/>
      <c r="V24" s="119"/>
      <c r="W24" s="120"/>
    </row>
    <row r="25" spans="1:24" ht="244.8" x14ac:dyDescent="0.3">
      <c r="A25" s="17" t="s">
        <v>814</v>
      </c>
      <c r="B25" s="15" t="s">
        <v>228</v>
      </c>
      <c r="C25" s="15" t="s">
        <v>16</v>
      </c>
      <c r="D25" s="17" t="s">
        <v>815</v>
      </c>
      <c r="E25" s="15" t="s">
        <v>59</v>
      </c>
      <c r="F25" s="15"/>
      <c r="G25" s="15">
        <v>1</v>
      </c>
      <c r="H25" s="15"/>
      <c r="I25" s="91">
        <v>415000</v>
      </c>
      <c r="J25" s="155" t="s">
        <v>1197</v>
      </c>
      <c r="K25" s="156"/>
      <c r="L25" s="156"/>
      <c r="M25" s="156"/>
      <c r="N25" s="156"/>
      <c r="O25" s="156"/>
      <c r="P25" s="156"/>
      <c r="Q25" s="156"/>
      <c r="R25" s="156"/>
      <c r="S25" s="156"/>
      <c r="T25" s="156"/>
      <c r="U25" s="156"/>
      <c r="V25" s="156"/>
      <c r="W25" s="157"/>
    </row>
  </sheetData>
  <mergeCells count="7">
    <mergeCell ref="A2:I2"/>
    <mergeCell ref="A14:X14"/>
    <mergeCell ref="J18:W18"/>
    <mergeCell ref="J25:W25"/>
    <mergeCell ref="A22:I22"/>
    <mergeCell ref="A21:I21"/>
    <mergeCell ref="A23:I23"/>
  </mergeCells>
  <hyperlinks>
    <hyperlink ref="W3" r:id="rId1" xr:uid="{00000000-0004-0000-0500-000000000000}"/>
    <hyperlink ref="W13" r:id="rId2" xr:uid="{00000000-0004-0000-0500-000001000000}"/>
    <hyperlink ref="W15" r:id="rId3" xr:uid="{3EF845AD-4398-4C19-A894-F05BE54B5CC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9DA5-94DF-48C7-925E-E50D43781D88}">
  <dimension ref="A1:X14"/>
  <sheetViews>
    <sheetView topLeftCell="A10" zoomScale="70" zoomScaleNormal="70" workbookViewId="0">
      <selection activeCell="A9" sqref="A9:I14"/>
    </sheetView>
  </sheetViews>
  <sheetFormatPr defaultRowHeight="14.4" x14ac:dyDescent="0.3"/>
  <cols>
    <col min="3" max="3" width="8.6640625" bestFit="1" customWidth="1"/>
    <col min="4" max="4" width="24.5546875" customWidth="1"/>
    <col min="5" max="5" width="8.5546875" bestFit="1" customWidth="1"/>
    <col min="6" max="6" width="3.6640625" bestFit="1" customWidth="1"/>
    <col min="7" max="7" width="4.88671875" bestFit="1" customWidth="1"/>
    <col min="8" max="8" width="2.6640625" bestFit="1" customWidth="1"/>
    <col min="9" max="9" width="8.33203125" bestFit="1" customWidth="1"/>
    <col min="10" max="10" width="8.6640625" bestFit="1" customWidth="1"/>
    <col min="11" max="11" width="19.6640625" bestFit="1" customWidth="1"/>
    <col min="13" max="13" width="37.88671875" bestFit="1" customWidth="1"/>
    <col min="14" max="14" width="10.109375" bestFit="1" customWidth="1"/>
    <col min="15" max="15" width="86.44140625" bestFit="1" customWidth="1"/>
    <col min="17" max="17" width="8.33203125" bestFit="1" customWidth="1"/>
    <col min="18" max="18" width="10.109375" bestFit="1" customWidth="1"/>
    <col min="20" max="20" width="10.109375" bestFit="1" customWidth="1"/>
    <col min="22" max="22" width="4.44140625" bestFit="1" customWidth="1"/>
    <col min="24" max="24" width="6.33203125" bestFit="1" customWidth="1"/>
  </cols>
  <sheetData>
    <row r="1" spans="1:24" ht="100.8" x14ac:dyDescent="0.3">
      <c r="A1" s="10" t="s">
        <v>4</v>
      </c>
      <c r="B1" s="10" t="s">
        <v>53</v>
      </c>
      <c r="C1" s="10" t="s">
        <v>2</v>
      </c>
      <c r="D1" s="10" t="s">
        <v>9</v>
      </c>
      <c r="E1" s="10" t="s">
        <v>11</v>
      </c>
      <c r="F1" s="10" t="s">
        <v>13</v>
      </c>
      <c r="G1" s="10" t="s">
        <v>16</v>
      </c>
      <c r="H1" s="10" t="s">
        <v>18</v>
      </c>
      <c r="I1" s="80" t="s">
        <v>20</v>
      </c>
      <c r="J1" s="10" t="s">
        <v>22</v>
      </c>
      <c r="K1" s="10" t="s">
        <v>24</v>
      </c>
      <c r="L1" s="10" t="s">
        <v>26</v>
      </c>
      <c r="M1" s="10" t="s">
        <v>28</v>
      </c>
      <c r="N1" s="10" t="s">
        <v>30</v>
      </c>
      <c r="O1" s="10" t="s">
        <v>32</v>
      </c>
      <c r="P1" s="10" t="s">
        <v>34</v>
      </c>
      <c r="Q1" s="10" t="s">
        <v>36</v>
      </c>
      <c r="R1" s="10" t="s">
        <v>38</v>
      </c>
      <c r="S1" s="10" t="s">
        <v>40</v>
      </c>
      <c r="T1" s="10" t="s">
        <v>42</v>
      </c>
      <c r="U1" s="10" t="s">
        <v>44</v>
      </c>
      <c r="V1" s="58" t="s">
        <v>46</v>
      </c>
      <c r="W1" s="10" t="s">
        <v>49</v>
      </c>
      <c r="X1" s="69" t="s">
        <v>51</v>
      </c>
    </row>
    <row r="2" spans="1:24" ht="18" x14ac:dyDescent="0.3">
      <c r="A2" s="126" t="s">
        <v>54</v>
      </c>
      <c r="B2" s="126"/>
      <c r="C2" s="126"/>
      <c r="D2" s="126"/>
      <c r="E2" s="126"/>
      <c r="F2" s="126"/>
      <c r="G2" s="126"/>
      <c r="H2" s="126"/>
      <c r="I2" s="126"/>
      <c r="J2" s="18"/>
      <c r="K2" s="18"/>
      <c r="L2" s="18"/>
      <c r="M2" s="18"/>
      <c r="N2" s="18"/>
      <c r="O2" s="18"/>
      <c r="P2" s="18"/>
      <c r="Q2" s="18"/>
      <c r="R2" s="18"/>
      <c r="S2" s="18"/>
      <c r="T2" s="18"/>
      <c r="U2" s="18"/>
      <c r="V2" s="43"/>
      <c r="W2" s="18"/>
      <c r="X2" s="70"/>
    </row>
    <row r="3" spans="1:24" ht="403.2" x14ac:dyDescent="0.3">
      <c r="A3" s="18" t="s">
        <v>55</v>
      </c>
      <c r="B3" s="18" t="s">
        <v>56</v>
      </c>
      <c r="C3" s="18" t="s">
        <v>57</v>
      </c>
      <c r="D3" s="18" t="s">
        <v>58</v>
      </c>
      <c r="E3" s="18" t="s">
        <v>59</v>
      </c>
      <c r="F3" s="18"/>
      <c r="G3" s="18"/>
      <c r="H3" s="18">
        <v>1</v>
      </c>
      <c r="I3" s="98">
        <v>53352</v>
      </c>
      <c r="J3" s="18" t="s">
        <v>60</v>
      </c>
      <c r="K3" s="18" t="s">
        <v>61</v>
      </c>
      <c r="L3" s="18" t="s">
        <v>62</v>
      </c>
      <c r="M3" s="18" t="s">
        <v>63</v>
      </c>
      <c r="N3" s="18" t="s">
        <v>64</v>
      </c>
      <c r="O3" s="18" t="s">
        <v>65</v>
      </c>
      <c r="P3" s="18" t="s">
        <v>66</v>
      </c>
      <c r="Q3" s="18" t="s">
        <v>67</v>
      </c>
      <c r="R3" s="18" t="s">
        <v>68</v>
      </c>
      <c r="S3" s="18" t="s">
        <v>69</v>
      </c>
      <c r="T3" s="18" t="s">
        <v>70</v>
      </c>
      <c r="U3" s="18" t="s">
        <v>71</v>
      </c>
      <c r="V3" s="43" t="s">
        <v>72</v>
      </c>
      <c r="W3" s="42" t="s">
        <v>73</v>
      </c>
      <c r="X3" s="70"/>
    </row>
    <row r="4" spans="1:24" ht="18" customHeight="1" x14ac:dyDescent="0.3">
      <c r="A4" s="137" t="s">
        <v>465</v>
      </c>
      <c r="B4" s="138"/>
      <c r="C4" s="138"/>
      <c r="D4" s="138"/>
      <c r="E4" s="138"/>
      <c r="F4" s="138"/>
      <c r="G4" s="138"/>
      <c r="H4" s="138"/>
      <c r="I4" s="138"/>
      <c r="J4" s="138"/>
      <c r="K4" s="138"/>
      <c r="L4" s="138"/>
      <c r="M4" s="138"/>
      <c r="N4" s="138"/>
      <c r="O4" s="138"/>
      <c r="P4" s="138"/>
      <c r="Q4" s="138"/>
      <c r="R4" s="138"/>
      <c r="S4" s="138"/>
      <c r="T4" s="138"/>
      <c r="U4" s="138"/>
      <c r="V4" s="138"/>
      <c r="W4" s="138"/>
      <c r="X4" s="138"/>
    </row>
    <row r="5" spans="1:24" ht="409.6" x14ac:dyDescent="0.3">
      <c r="A5" s="19" t="s">
        <v>529</v>
      </c>
      <c r="B5" s="19" t="s">
        <v>530</v>
      </c>
      <c r="C5" s="19" t="s">
        <v>356</v>
      </c>
      <c r="D5" s="19" t="s">
        <v>531</v>
      </c>
      <c r="E5" s="19" t="s">
        <v>59</v>
      </c>
      <c r="F5" s="19"/>
      <c r="G5" s="19"/>
      <c r="H5" s="19">
        <v>1</v>
      </c>
      <c r="I5" s="87">
        <v>3520000</v>
      </c>
      <c r="J5" s="19" t="s">
        <v>94</v>
      </c>
      <c r="K5" s="19" t="s">
        <v>532</v>
      </c>
      <c r="L5" s="19" t="s">
        <v>533</v>
      </c>
      <c r="M5" s="19" t="s">
        <v>534</v>
      </c>
      <c r="N5" s="19" t="s">
        <v>535</v>
      </c>
      <c r="O5" s="19" t="s">
        <v>536</v>
      </c>
      <c r="P5" s="19" t="s">
        <v>82</v>
      </c>
      <c r="Q5" s="19" t="s">
        <v>67</v>
      </c>
      <c r="R5" s="55" t="s">
        <v>537</v>
      </c>
      <c r="S5" s="19" t="s">
        <v>538</v>
      </c>
      <c r="T5" s="19" t="s">
        <v>539</v>
      </c>
      <c r="U5" s="19" t="s">
        <v>540</v>
      </c>
      <c r="V5" s="40" t="s">
        <v>72</v>
      </c>
      <c r="W5" s="41" t="s">
        <v>541</v>
      </c>
      <c r="X5" s="72"/>
    </row>
    <row r="6" spans="1:24" ht="244.8" x14ac:dyDescent="0.3">
      <c r="A6" s="19" t="s">
        <v>600</v>
      </c>
      <c r="B6" s="19" t="s">
        <v>530</v>
      </c>
      <c r="C6" s="19" t="s">
        <v>601</v>
      </c>
      <c r="D6" s="19" t="s">
        <v>602</v>
      </c>
      <c r="E6" s="19" t="s">
        <v>603</v>
      </c>
      <c r="F6" s="20"/>
      <c r="G6" s="20">
        <v>1</v>
      </c>
      <c r="H6" s="20">
        <v>1</v>
      </c>
      <c r="I6" s="87">
        <v>480000</v>
      </c>
      <c r="J6" s="20" t="s">
        <v>94</v>
      </c>
      <c r="K6" s="53" t="s">
        <v>604</v>
      </c>
      <c r="L6" s="20" t="s">
        <v>219</v>
      </c>
      <c r="M6" s="19" t="s">
        <v>605</v>
      </c>
      <c r="N6" s="94" t="s">
        <v>150</v>
      </c>
      <c r="O6" s="94" t="s">
        <v>150</v>
      </c>
      <c r="P6" s="20" t="s">
        <v>82</v>
      </c>
      <c r="Q6" s="20" t="s">
        <v>67</v>
      </c>
      <c r="R6" s="94" t="s">
        <v>150</v>
      </c>
      <c r="S6" s="94" t="s">
        <v>150</v>
      </c>
      <c r="T6" s="19" t="s">
        <v>606</v>
      </c>
      <c r="U6" s="20"/>
      <c r="V6" s="20"/>
      <c r="W6" s="41" t="s">
        <v>607</v>
      </c>
      <c r="X6" s="72"/>
    </row>
    <row r="7" spans="1:24" ht="302.39999999999998" x14ac:dyDescent="0.3">
      <c r="A7" s="65" t="s">
        <v>712</v>
      </c>
      <c r="B7" s="19" t="s">
        <v>530</v>
      </c>
      <c r="C7" s="19" t="s">
        <v>601</v>
      </c>
      <c r="D7" s="59" t="s">
        <v>713</v>
      </c>
      <c r="E7" s="19" t="s">
        <v>603</v>
      </c>
      <c r="F7" s="60"/>
      <c r="G7" s="60">
        <v>1</v>
      </c>
      <c r="H7" s="60">
        <v>1</v>
      </c>
      <c r="I7" s="90"/>
      <c r="J7" s="19"/>
      <c r="K7" s="19"/>
      <c r="L7" s="19"/>
      <c r="M7" s="19"/>
      <c r="N7" s="19"/>
      <c r="O7" s="19"/>
      <c r="P7" s="19"/>
      <c r="Q7" s="19"/>
      <c r="R7" s="19"/>
      <c r="S7" s="19"/>
      <c r="T7" s="19"/>
      <c r="U7" s="19"/>
      <c r="V7" s="40"/>
      <c r="W7" s="41" t="s">
        <v>714</v>
      </c>
      <c r="X7" s="72" t="s">
        <v>715</v>
      </c>
    </row>
    <row r="8" spans="1:24" ht="18" x14ac:dyDescent="0.3">
      <c r="A8" s="142" t="s">
        <v>811</v>
      </c>
      <c r="B8" s="142"/>
      <c r="C8" s="142"/>
      <c r="D8" s="142"/>
      <c r="E8" s="142"/>
      <c r="F8" s="142"/>
      <c r="G8" s="142"/>
      <c r="H8" s="142"/>
      <c r="I8" s="142"/>
    </row>
    <row r="9" spans="1:24" ht="129.6" x14ac:dyDescent="0.3">
      <c r="A9" s="15" t="s">
        <v>816</v>
      </c>
      <c r="B9" s="15" t="s">
        <v>56</v>
      </c>
      <c r="C9" s="15" t="s">
        <v>356</v>
      </c>
      <c r="D9" s="15" t="s">
        <v>817</v>
      </c>
      <c r="E9" s="15" t="s">
        <v>59</v>
      </c>
      <c r="F9" s="15"/>
      <c r="G9" s="15"/>
      <c r="H9" s="15"/>
      <c r="I9" s="93">
        <v>550000</v>
      </c>
    </row>
    <row r="10" spans="1:24" ht="18" x14ac:dyDescent="0.3">
      <c r="A10" s="142" t="s">
        <v>858</v>
      </c>
      <c r="B10" s="142"/>
      <c r="C10" s="142"/>
      <c r="D10" s="142"/>
      <c r="E10" s="142"/>
      <c r="F10" s="142"/>
      <c r="G10" s="142"/>
      <c r="H10" s="142"/>
      <c r="I10" s="142"/>
    </row>
    <row r="11" spans="1:24" ht="57.6" x14ac:dyDescent="0.3">
      <c r="A11" s="15" t="s">
        <v>859</v>
      </c>
      <c r="B11" s="15" t="s">
        <v>56</v>
      </c>
      <c r="C11" s="15" t="s">
        <v>860</v>
      </c>
      <c r="D11" s="15" t="s">
        <v>861</v>
      </c>
      <c r="E11" s="15" t="s">
        <v>59</v>
      </c>
      <c r="F11" s="15"/>
      <c r="G11" s="15"/>
      <c r="H11" s="15"/>
      <c r="I11" s="22">
        <v>417000</v>
      </c>
    </row>
    <row r="12" spans="1:24" ht="86.4" x14ac:dyDescent="0.3">
      <c r="A12" s="15" t="s">
        <v>862</v>
      </c>
      <c r="B12" s="15" t="s">
        <v>56</v>
      </c>
      <c r="C12" s="15" t="s">
        <v>860</v>
      </c>
      <c r="D12" s="15" t="s">
        <v>863</v>
      </c>
      <c r="E12" s="15" t="s">
        <v>59</v>
      </c>
      <c r="F12" s="15"/>
      <c r="G12" s="15"/>
      <c r="H12" s="15">
        <v>1</v>
      </c>
      <c r="I12" s="22">
        <v>343000</v>
      </c>
    </row>
    <row r="13" spans="1:24" ht="57.6" x14ac:dyDescent="0.3">
      <c r="A13" s="15" t="s">
        <v>864</v>
      </c>
      <c r="B13" s="15" t="s">
        <v>56</v>
      </c>
      <c r="C13" s="15" t="s">
        <v>860</v>
      </c>
      <c r="D13" s="15" t="s">
        <v>865</v>
      </c>
      <c r="E13" s="15" t="s">
        <v>59</v>
      </c>
      <c r="F13" s="15"/>
      <c r="G13" s="15"/>
      <c r="H13" s="15"/>
      <c r="I13" s="22" t="s">
        <v>846</v>
      </c>
    </row>
    <row r="14" spans="1:24" ht="172.8" x14ac:dyDescent="0.3">
      <c r="A14" s="15" t="s">
        <v>866</v>
      </c>
      <c r="B14" s="15" t="s">
        <v>56</v>
      </c>
      <c r="C14" s="15" t="s">
        <v>356</v>
      </c>
      <c r="D14" s="15" t="s">
        <v>867</v>
      </c>
      <c r="E14" s="15" t="s">
        <v>59</v>
      </c>
      <c r="F14" s="15"/>
      <c r="G14" s="15"/>
      <c r="H14" s="15">
        <v>1</v>
      </c>
      <c r="I14" s="22">
        <v>2372000</v>
      </c>
    </row>
  </sheetData>
  <mergeCells count="4">
    <mergeCell ref="A2:I2"/>
    <mergeCell ref="A4:X4"/>
    <mergeCell ref="A8:I8"/>
    <mergeCell ref="A10:I10"/>
  </mergeCells>
  <hyperlinks>
    <hyperlink ref="W3" r:id="rId1" xr:uid="{00000000-0004-0000-0600-000000000000}"/>
    <hyperlink ref="W5" r:id="rId2" xr:uid="{00000000-0004-0000-0600-000001000000}"/>
    <hyperlink ref="W6" r:id="rId3" xr:uid="{00000000-0004-0000-0600-000002000000}"/>
    <hyperlink ref="W7"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34F0D-32C9-4FAC-A439-B1C5C7553BE8}">
  <dimension ref="A1:V4"/>
  <sheetViews>
    <sheetView topLeftCell="A4" workbookViewId="0">
      <selection activeCell="A4" sqref="A4:I4"/>
    </sheetView>
  </sheetViews>
  <sheetFormatPr defaultRowHeight="14.4" x14ac:dyDescent="0.3"/>
  <sheetData>
    <row r="1" spans="1:22" ht="100.8" x14ac:dyDescent="0.3">
      <c r="A1" s="10" t="s">
        <v>4</v>
      </c>
      <c r="B1" s="10" t="s">
        <v>53</v>
      </c>
      <c r="C1" s="10" t="s">
        <v>2</v>
      </c>
      <c r="D1" s="10" t="s">
        <v>9</v>
      </c>
      <c r="E1" s="10" t="s">
        <v>11</v>
      </c>
      <c r="F1" s="10" t="s">
        <v>13</v>
      </c>
      <c r="G1" s="10" t="s">
        <v>16</v>
      </c>
      <c r="H1" s="10" t="s">
        <v>18</v>
      </c>
      <c r="I1" s="80" t="s">
        <v>20</v>
      </c>
      <c r="J1" s="10" t="s">
        <v>22</v>
      </c>
      <c r="K1" s="10" t="s">
        <v>24</v>
      </c>
      <c r="L1" s="10" t="s">
        <v>26</v>
      </c>
      <c r="M1" s="10" t="s">
        <v>28</v>
      </c>
      <c r="N1" s="10" t="s">
        <v>30</v>
      </c>
      <c r="O1" s="10" t="s">
        <v>32</v>
      </c>
      <c r="P1" s="10" t="s">
        <v>34</v>
      </c>
      <c r="Q1" s="10" t="s">
        <v>36</v>
      </c>
      <c r="R1" s="10" t="s">
        <v>38</v>
      </c>
      <c r="S1" s="10" t="s">
        <v>40</v>
      </c>
      <c r="T1" s="10" t="s">
        <v>42</v>
      </c>
      <c r="U1" s="10" t="s">
        <v>44</v>
      </c>
      <c r="V1" s="58" t="s">
        <v>46</v>
      </c>
    </row>
    <row r="2" spans="1:22" ht="38.700000000000003" customHeight="1" x14ac:dyDescent="0.3">
      <c r="A2" s="125" t="s">
        <v>716</v>
      </c>
      <c r="B2" s="125"/>
      <c r="C2" s="125"/>
      <c r="D2" s="125"/>
      <c r="E2" s="125"/>
      <c r="F2" s="125"/>
      <c r="G2" s="125"/>
      <c r="H2" s="125"/>
      <c r="I2" s="125"/>
    </row>
    <row r="3" spans="1:22" ht="28.95" customHeight="1" x14ac:dyDescent="0.3">
      <c r="A3" s="139" t="s">
        <v>838</v>
      </c>
      <c r="B3" s="140"/>
      <c r="C3" s="140"/>
      <c r="D3" s="140"/>
      <c r="E3" s="140"/>
      <c r="F3" s="140"/>
      <c r="G3" s="140"/>
      <c r="H3" s="140"/>
      <c r="I3" s="141"/>
      <c r="J3" s="35"/>
    </row>
    <row r="4" spans="1:22" ht="409.6" x14ac:dyDescent="0.3">
      <c r="A4" s="15" t="s">
        <v>843</v>
      </c>
      <c r="B4" s="15" t="s">
        <v>844</v>
      </c>
      <c r="C4" s="15" t="s">
        <v>216</v>
      </c>
      <c r="D4" s="15" t="s">
        <v>845</v>
      </c>
      <c r="E4" s="15" t="s">
        <v>603</v>
      </c>
      <c r="F4" s="23">
        <v>1</v>
      </c>
      <c r="G4" s="23"/>
      <c r="H4" s="23"/>
      <c r="I4" s="22" t="s">
        <v>846</v>
      </c>
    </row>
  </sheetData>
  <mergeCells count="2">
    <mergeCell ref="A2:I2"/>
    <mergeCell ref="A3:I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CE4A6-601E-4281-94DE-A33C2B25B08B}">
  <dimension ref="A1:X14"/>
  <sheetViews>
    <sheetView topLeftCell="A14" zoomScale="52" zoomScaleNormal="52" workbookViewId="0">
      <selection activeCell="A14" sqref="A14:X14"/>
    </sheetView>
  </sheetViews>
  <sheetFormatPr defaultRowHeight="14.4" x14ac:dyDescent="0.3"/>
  <cols>
    <col min="1" max="1" width="9.33203125" bestFit="1" customWidth="1"/>
    <col min="2" max="2" width="8.6640625" bestFit="1" customWidth="1"/>
    <col min="4" max="4" width="18.6640625" bestFit="1" customWidth="1"/>
    <col min="5" max="5" width="8.33203125" bestFit="1" customWidth="1"/>
    <col min="6" max="6" width="3.6640625" bestFit="1" customWidth="1"/>
    <col min="7" max="7" width="4.6640625" bestFit="1" customWidth="1"/>
    <col min="8" max="8" width="2.6640625" bestFit="1" customWidth="1"/>
    <col min="9" max="9" width="9.33203125" bestFit="1" customWidth="1"/>
    <col min="10" max="10" width="18.5546875" customWidth="1"/>
    <col min="11" max="11" width="57.33203125" bestFit="1" customWidth="1"/>
    <col min="12" max="12" width="34" bestFit="1" customWidth="1"/>
    <col min="13" max="13" width="13.5546875" bestFit="1" customWidth="1"/>
    <col min="14" max="14" width="39.33203125" bestFit="1" customWidth="1"/>
    <col min="15" max="15" width="24.44140625" bestFit="1" customWidth="1"/>
    <col min="18" max="18" width="28.6640625" bestFit="1" customWidth="1"/>
    <col min="19" max="19" width="19.88671875" bestFit="1" customWidth="1"/>
    <col min="20" max="20" width="11.88671875" bestFit="1" customWidth="1"/>
    <col min="22" max="22" width="4.6640625" bestFit="1" customWidth="1"/>
    <col min="24" max="24" width="8.33203125" bestFit="1" customWidth="1"/>
  </cols>
  <sheetData>
    <row r="1" spans="1:24" ht="43.2" x14ac:dyDescent="0.3">
      <c r="A1" s="10" t="s">
        <v>4</v>
      </c>
      <c r="B1" s="10" t="s">
        <v>53</v>
      </c>
      <c r="C1" s="10" t="s">
        <v>2</v>
      </c>
      <c r="D1" s="10" t="s">
        <v>9</v>
      </c>
      <c r="E1" s="10" t="s">
        <v>11</v>
      </c>
      <c r="F1" s="10" t="s">
        <v>13</v>
      </c>
      <c r="G1" s="10" t="s">
        <v>16</v>
      </c>
      <c r="H1" s="10" t="s">
        <v>18</v>
      </c>
      <c r="I1" s="80" t="s">
        <v>20</v>
      </c>
      <c r="J1" s="10" t="s">
        <v>22</v>
      </c>
      <c r="K1" s="10" t="s">
        <v>24</v>
      </c>
      <c r="L1" s="10" t="s">
        <v>26</v>
      </c>
      <c r="M1" s="10" t="s">
        <v>28</v>
      </c>
      <c r="N1" s="10" t="s">
        <v>30</v>
      </c>
      <c r="O1" s="10" t="s">
        <v>32</v>
      </c>
      <c r="P1" s="10" t="s">
        <v>34</v>
      </c>
      <c r="Q1" s="10" t="s">
        <v>36</v>
      </c>
      <c r="R1" s="10" t="s">
        <v>38</v>
      </c>
      <c r="S1" s="10" t="s">
        <v>40</v>
      </c>
      <c r="T1" s="10" t="s">
        <v>42</v>
      </c>
      <c r="U1" s="10" t="s">
        <v>44</v>
      </c>
      <c r="V1" s="58" t="s">
        <v>46</v>
      </c>
      <c r="W1" s="10" t="s">
        <v>49</v>
      </c>
      <c r="X1" s="69" t="s">
        <v>51</v>
      </c>
    </row>
    <row r="2" spans="1:24" ht="18" x14ac:dyDescent="0.3">
      <c r="A2" s="126" t="s">
        <v>54</v>
      </c>
      <c r="B2" s="126"/>
      <c r="C2" s="126"/>
      <c r="D2" s="126"/>
      <c r="E2" s="126"/>
      <c r="F2" s="126"/>
      <c r="G2" s="126"/>
      <c r="H2" s="126"/>
      <c r="I2" s="126"/>
      <c r="J2" s="18"/>
      <c r="K2" s="18"/>
      <c r="L2" s="18"/>
      <c r="M2" s="18"/>
      <c r="N2" s="18"/>
      <c r="O2" s="18"/>
      <c r="P2" s="18"/>
      <c r="Q2" s="18"/>
      <c r="R2" s="18"/>
      <c r="S2" s="18"/>
      <c r="T2" s="18"/>
      <c r="U2" s="18"/>
      <c r="V2" s="43"/>
      <c r="W2" s="18"/>
      <c r="X2" s="70"/>
    </row>
    <row r="3" spans="1:24" ht="316.8" x14ac:dyDescent="0.3">
      <c r="A3" s="18" t="s">
        <v>344</v>
      </c>
      <c r="B3" s="18" t="s">
        <v>345</v>
      </c>
      <c r="C3" s="18" t="s">
        <v>346</v>
      </c>
      <c r="D3" s="18" t="s">
        <v>347</v>
      </c>
      <c r="E3" s="18" t="s">
        <v>59</v>
      </c>
      <c r="F3" s="18">
        <v>1</v>
      </c>
      <c r="G3" s="18"/>
      <c r="H3" s="18"/>
      <c r="I3" s="85" t="s">
        <v>150</v>
      </c>
      <c r="J3" s="85" t="s">
        <v>150</v>
      </c>
      <c r="K3" s="46" t="s">
        <v>348</v>
      </c>
      <c r="L3" s="18" t="s">
        <v>349</v>
      </c>
      <c r="M3" s="85" t="s">
        <v>150</v>
      </c>
      <c r="N3" s="85" t="s">
        <v>150</v>
      </c>
      <c r="O3" s="85" t="s">
        <v>150</v>
      </c>
      <c r="P3" s="18" t="s">
        <v>82</v>
      </c>
      <c r="Q3" s="18" t="s">
        <v>59</v>
      </c>
      <c r="R3" s="18" t="s">
        <v>350</v>
      </c>
      <c r="S3" s="18" t="s">
        <v>351</v>
      </c>
      <c r="T3" s="18" t="s">
        <v>352</v>
      </c>
      <c r="U3" s="18" t="s">
        <v>120</v>
      </c>
      <c r="V3" s="43" t="s">
        <v>353</v>
      </c>
      <c r="W3" s="42" t="s">
        <v>354</v>
      </c>
      <c r="X3" s="70"/>
    </row>
    <row r="4" spans="1:24" ht="403.2" x14ac:dyDescent="0.3">
      <c r="A4" s="18" t="s">
        <v>355</v>
      </c>
      <c r="B4" s="18" t="s">
        <v>345</v>
      </c>
      <c r="C4" s="18" t="s">
        <v>356</v>
      </c>
      <c r="D4" s="18" t="s">
        <v>357</v>
      </c>
      <c r="E4" s="18" t="s">
        <v>59</v>
      </c>
      <c r="F4" s="18">
        <v>1</v>
      </c>
      <c r="G4" s="18"/>
      <c r="H4" s="18"/>
      <c r="I4" s="85" t="s">
        <v>150</v>
      </c>
      <c r="J4" s="85" t="s">
        <v>150</v>
      </c>
      <c r="K4" s="18" t="s">
        <v>358</v>
      </c>
      <c r="L4" s="18" t="s">
        <v>359</v>
      </c>
      <c r="M4" s="85" t="s">
        <v>150</v>
      </c>
      <c r="N4" s="18" t="s">
        <v>360</v>
      </c>
      <c r="O4" s="18" t="s">
        <v>361</v>
      </c>
      <c r="P4" s="18" t="s">
        <v>82</v>
      </c>
      <c r="Q4" s="85" t="s">
        <v>150</v>
      </c>
      <c r="R4" s="85" t="s">
        <v>150</v>
      </c>
      <c r="S4" s="85" t="s">
        <v>150</v>
      </c>
      <c r="T4" s="18" t="s">
        <v>341</v>
      </c>
      <c r="U4" s="18" t="s">
        <v>362</v>
      </c>
      <c r="V4" s="43"/>
      <c r="W4" s="42" t="s">
        <v>363</v>
      </c>
      <c r="X4" s="70"/>
    </row>
    <row r="5" spans="1:24" ht="403.2" x14ac:dyDescent="0.3">
      <c r="A5" s="18" t="s">
        <v>364</v>
      </c>
      <c r="B5" s="18" t="s">
        <v>345</v>
      </c>
      <c r="C5" s="18" t="s">
        <v>16</v>
      </c>
      <c r="D5" s="18" t="s">
        <v>365</v>
      </c>
      <c r="E5" s="18" t="s">
        <v>59</v>
      </c>
      <c r="F5" s="18"/>
      <c r="G5" s="18">
        <v>1</v>
      </c>
      <c r="H5" s="18"/>
      <c r="I5" s="84" t="s">
        <v>366</v>
      </c>
      <c r="J5" s="18"/>
      <c r="K5" s="18" t="s">
        <v>367</v>
      </c>
      <c r="L5" s="18" t="s">
        <v>368</v>
      </c>
      <c r="M5" s="18" t="s">
        <v>369</v>
      </c>
      <c r="N5" s="18" t="s">
        <v>370</v>
      </c>
      <c r="O5" s="18" t="s">
        <v>371</v>
      </c>
      <c r="P5" s="18" t="s">
        <v>366</v>
      </c>
      <c r="Q5" s="18" t="s">
        <v>59</v>
      </c>
      <c r="R5" s="18" t="s">
        <v>372</v>
      </c>
      <c r="S5" s="18" t="s">
        <v>372</v>
      </c>
      <c r="T5" s="18" t="s">
        <v>373</v>
      </c>
      <c r="U5" s="18"/>
      <c r="V5" s="43"/>
      <c r="W5" s="42" t="s">
        <v>374</v>
      </c>
      <c r="X5" s="70"/>
    </row>
    <row r="6" spans="1:24" ht="403.2" x14ac:dyDescent="0.3">
      <c r="A6" s="18" t="s">
        <v>375</v>
      </c>
      <c r="B6" s="18" t="s">
        <v>376</v>
      </c>
      <c r="C6" s="18" t="s">
        <v>377</v>
      </c>
      <c r="D6" s="18" t="s">
        <v>378</v>
      </c>
      <c r="E6" s="18" t="s">
        <v>59</v>
      </c>
      <c r="F6" s="18">
        <v>1</v>
      </c>
      <c r="G6" s="18"/>
      <c r="H6" s="18"/>
      <c r="I6" s="24" t="s">
        <v>379</v>
      </c>
      <c r="J6" s="18" t="s">
        <v>380</v>
      </c>
      <c r="K6" s="18" t="s">
        <v>381</v>
      </c>
      <c r="L6" s="18" t="s">
        <v>382</v>
      </c>
      <c r="M6" s="18" t="s">
        <v>383</v>
      </c>
      <c r="N6" s="18" t="s">
        <v>384</v>
      </c>
      <c r="O6" s="18" t="s">
        <v>385</v>
      </c>
      <c r="P6" s="18" t="s">
        <v>82</v>
      </c>
      <c r="Q6" s="18" t="s">
        <v>386</v>
      </c>
      <c r="R6" s="78" t="s">
        <v>387</v>
      </c>
      <c r="S6" s="18" t="s">
        <v>388</v>
      </c>
      <c r="T6" s="18" t="s">
        <v>389</v>
      </c>
      <c r="U6" s="18"/>
      <c r="V6" s="43"/>
      <c r="W6" s="42" t="s">
        <v>390</v>
      </c>
      <c r="X6" s="70"/>
    </row>
    <row r="7" spans="1:24" ht="403.2" x14ac:dyDescent="0.3">
      <c r="A7" s="18" t="s">
        <v>391</v>
      </c>
      <c r="B7" s="18" t="s">
        <v>392</v>
      </c>
      <c r="C7" s="18" t="s">
        <v>346</v>
      </c>
      <c r="D7" s="18" t="s">
        <v>393</v>
      </c>
      <c r="E7" s="18" t="s">
        <v>59</v>
      </c>
      <c r="F7" s="18">
        <v>1</v>
      </c>
      <c r="G7" s="18"/>
      <c r="H7" s="18"/>
      <c r="I7" s="24" t="s">
        <v>394</v>
      </c>
      <c r="J7" s="18" t="s">
        <v>193</v>
      </c>
      <c r="K7" s="18" t="s">
        <v>395</v>
      </c>
      <c r="L7" s="18" t="s">
        <v>396</v>
      </c>
      <c r="M7" s="18" t="s">
        <v>397</v>
      </c>
      <c r="N7" s="18" t="s">
        <v>398</v>
      </c>
      <c r="O7" s="18" t="s">
        <v>399</v>
      </c>
      <c r="P7" s="18" t="s">
        <v>82</v>
      </c>
      <c r="Q7" s="18" t="s">
        <v>400</v>
      </c>
      <c r="R7" s="24">
        <v>50</v>
      </c>
      <c r="S7" s="18" t="s">
        <v>401</v>
      </c>
      <c r="T7" s="18" t="s">
        <v>402</v>
      </c>
      <c r="U7" s="18" t="s">
        <v>403</v>
      </c>
      <c r="V7" s="43" t="s">
        <v>353</v>
      </c>
      <c r="W7" s="42" t="s">
        <v>404</v>
      </c>
      <c r="X7" s="70"/>
    </row>
    <row r="8" spans="1:24" ht="331.2" x14ac:dyDescent="0.3">
      <c r="A8" s="18" t="s">
        <v>405</v>
      </c>
      <c r="B8" s="18" t="s">
        <v>392</v>
      </c>
      <c r="C8" s="18" t="s">
        <v>57</v>
      </c>
      <c r="D8" s="18" t="s">
        <v>406</v>
      </c>
      <c r="E8" s="18" t="s">
        <v>59</v>
      </c>
      <c r="F8" s="18"/>
      <c r="G8" s="18">
        <v>1</v>
      </c>
      <c r="H8" s="18"/>
      <c r="I8" s="84" t="s">
        <v>150</v>
      </c>
      <c r="J8" s="18" t="s">
        <v>380</v>
      </c>
      <c r="K8" s="18" t="s">
        <v>407</v>
      </c>
      <c r="L8" s="24" t="s">
        <v>408</v>
      </c>
      <c r="M8" s="84"/>
      <c r="N8" s="18" t="s">
        <v>409</v>
      </c>
      <c r="O8" s="18" t="s">
        <v>410</v>
      </c>
      <c r="P8" s="62" t="s">
        <v>411</v>
      </c>
      <c r="Q8" s="18" t="s">
        <v>412</v>
      </c>
      <c r="R8" s="18" t="s">
        <v>372</v>
      </c>
      <c r="S8" s="18" t="s">
        <v>372</v>
      </c>
      <c r="T8" s="18" t="s">
        <v>413</v>
      </c>
      <c r="U8" s="18"/>
      <c r="V8" s="43"/>
      <c r="W8" s="42" t="s">
        <v>414</v>
      </c>
      <c r="X8" s="70" t="s">
        <v>415</v>
      </c>
    </row>
    <row r="9" spans="1:24" ht="302.39999999999998" x14ac:dyDescent="0.3">
      <c r="A9" s="18" t="s">
        <v>416</v>
      </c>
      <c r="B9" s="18" t="s">
        <v>392</v>
      </c>
      <c r="C9" s="18" t="s">
        <v>16</v>
      </c>
      <c r="D9" s="18" t="s">
        <v>417</v>
      </c>
      <c r="E9" s="18" t="s">
        <v>59</v>
      </c>
      <c r="F9" s="18"/>
      <c r="G9" s="18">
        <v>1</v>
      </c>
      <c r="H9" s="18"/>
      <c r="I9" s="84" t="s">
        <v>150</v>
      </c>
      <c r="J9" s="18" t="s">
        <v>380</v>
      </c>
      <c r="K9" s="18" t="s">
        <v>418</v>
      </c>
      <c r="L9" s="84" t="s">
        <v>150</v>
      </c>
      <c r="M9" s="84" t="s">
        <v>150</v>
      </c>
      <c r="N9" s="84" t="s">
        <v>150</v>
      </c>
      <c r="O9" s="18" t="e">
        <v>#VALUE!</v>
      </c>
      <c r="P9" s="18" t="s">
        <v>82</v>
      </c>
      <c r="Q9" s="18" t="s">
        <v>419</v>
      </c>
      <c r="R9" s="18" t="s">
        <v>420</v>
      </c>
      <c r="S9" s="84" t="s">
        <v>150</v>
      </c>
      <c r="T9" s="18" t="s">
        <v>421</v>
      </c>
      <c r="U9" s="18"/>
      <c r="V9" s="43"/>
      <c r="W9" s="42" t="s">
        <v>422</v>
      </c>
      <c r="X9" s="70"/>
    </row>
    <row r="10" spans="1:24" ht="403.2" x14ac:dyDescent="0.3">
      <c r="A10" s="18" t="s">
        <v>435</v>
      </c>
      <c r="B10" s="18" t="s">
        <v>345</v>
      </c>
      <c r="C10" s="18" t="s">
        <v>377</v>
      </c>
      <c r="D10" s="18" t="s">
        <v>436</v>
      </c>
      <c r="E10" s="18" t="s">
        <v>59</v>
      </c>
      <c r="F10" s="18"/>
      <c r="G10" s="18">
        <v>1</v>
      </c>
      <c r="H10" s="18"/>
      <c r="I10" s="18" t="s">
        <v>437</v>
      </c>
      <c r="J10" s="18"/>
      <c r="K10" s="18" t="s">
        <v>438</v>
      </c>
      <c r="L10" s="84" t="s">
        <v>150</v>
      </c>
      <c r="M10" s="84" t="s">
        <v>150</v>
      </c>
      <c r="N10" s="84" t="s">
        <v>150</v>
      </c>
      <c r="O10" s="18" t="s">
        <v>439</v>
      </c>
      <c r="P10" s="18" t="s">
        <v>440</v>
      </c>
      <c r="Q10" s="18" t="s">
        <v>441</v>
      </c>
      <c r="R10" s="84" t="s">
        <v>150</v>
      </c>
      <c r="S10" s="84" t="s">
        <v>150</v>
      </c>
      <c r="T10" s="18" t="s">
        <v>442</v>
      </c>
      <c r="U10" s="18"/>
      <c r="V10" s="43"/>
      <c r="W10" s="18" t="s">
        <v>443</v>
      </c>
      <c r="X10" s="70" t="s">
        <v>434</v>
      </c>
    </row>
    <row r="11" spans="1:24" ht="403.2" x14ac:dyDescent="0.3">
      <c r="A11" s="18" t="s">
        <v>444</v>
      </c>
      <c r="B11" s="18" t="s">
        <v>392</v>
      </c>
      <c r="C11" s="18" t="s">
        <v>377</v>
      </c>
      <c r="D11" s="18" t="s">
        <v>445</v>
      </c>
      <c r="E11" s="18" t="s">
        <v>59</v>
      </c>
      <c r="F11" s="18"/>
      <c r="G11" s="18">
        <v>1</v>
      </c>
      <c r="H11" s="18"/>
      <c r="I11" s="84" t="s">
        <v>150</v>
      </c>
      <c r="J11" s="18"/>
      <c r="K11" s="18" t="s">
        <v>446</v>
      </c>
      <c r="L11" s="18" t="s">
        <v>447</v>
      </c>
      <c r="M11" s="84" t="s">
        <v>150</v>
      </c>
      <c r="N11" s="84" t="s">
        <v>150</v>
      </c>
      <c r="O11" s="18" t="s">
        <v>448</v>
      </c>
      <c r="P11" s="18" t="s">
        <v>82</v>
      </c>
      <c r="Q11" s="18" t="s">
        <v>449</v>
      </c>
      <c r="R11" s="18" t="s">
        <v>450</v>
      </c>
      <c r="S11" s="84" t="s">
        <v>150</v>
      </c>
      <c r="T11" s="18" t="s">
        <v>451</v>
      </c>
      <c r="U11" s="18"/>
      <c r="V11" s="43"/>
      <c r="W11" s="18" t="s">
        <v>452</v>
      </c>
      <c r="X11" s="70" t="s">
        <v>434</v>
      </c>
    </row>
    <row r="12" spans="1:24" ht="302.39999999999998" x14ac:dyDescent="0.3">
      <c r="A12" s="18" t="s">
        <v>453</v>
      </c>
      <c r="B12" s="18" t="s">
        <v>454</v>
      </c>
      <c r="C12" s="18" t="s">
        <v>455</v>
      </c>
      <c r="D12" s="18" t="s">
        <v>456</v>
      </c>
      <c r="E12" s="18" t="s">
        <v>59</v>
      </c>
      <c r="F12" s="18"/>
      <c r="G12" s="18">
        <v>1</v>
      </c>
      <c r="H12" s="18"/>
      <c r="I12" s="18" t="s">
        <v>457</v>
      </c>
      <c r="J12" s="18"/>
      <c r="K12" s="18" t="s">
        <v>458</v>
      </c>
      <c r="L12" s="18" t="s">
        <v>459</v>
      </c>
      <c r="M12" s="18"/>
      <c r="N12" s="18" t="s">
        <v>460</v>
      </c>
      <c r="O12" s="18" t="s">
        <v>461</v>
      </c>
      <c r="P12" s="18" t="s">
        <v>457</v>
      </c>
      <c r="Q12" s="18" t="s">
        <v>59</v>
      </c>
      <c r="R12" s="18" t="s">
        <v>372</v>
      </c>
      <c r="S12" s="18" t="s">
        <v>462</v>
      </c>
      <c r="T12" s="18" t="s">
        <v>463</v>
      </c>
      <c r="U12" s="18"/>
      <c r="V12" s="43"/>
      <c r="W12" s="18" t="s">
        <v>464</v>
      </c>
      <c r="X12" s="70"/>
    </row>
    <row r="13" spans="1:24" ht="18" customHeight="1" x14ac:dyDescent="0.3">
      <c r="A13" s="137" t="s">
        <v>465</v>
      </c>
      <c r="B13" s="138"/>
      <c r="C13" s="138"/>
      <c r="D13" s="138"/>
      <c r="E13" s="138"/>
      <c r="F13" s="138"/>
      <c r="G13" s="138"/>
      <c r="H13" s="138"/>
      <c r="I13" s="138"/>
      <c r="J13" s="138"/>
      <c r="K13" s="138"/>
      <c r="L13" s="138"/>
      <c r="M13" s="138"/>
      <c r="N13" s="138"/>
      <c r="O13" s="138"/>
      <c r="P13" s="138"/>
      <c r="Q13" s="138"/>
      <c r="R13" s="138"/>
      <c r="S13" s="138"/>
      <c r="T13" s="138"/>
      <c r="U13" s="138"/>
      <c r="V13" s="138"/>
      <c r="W13" s="138"/>
      <c r="X13" s="138"/>
    </row>
    <row r="14" spans="1:24" ht="409.6" x14ac:dyDescent="0.3">
      <c r="A14" s="19" t="s">
        <v>671</v>
      </c>
      <c r="B14" s="19" t="s">
        <v>672</v>
      </c>
      <c r="C14" s="19" t="s">
        <v>16</v>
      </c>
      <c r="D14" s="19" t="s">
        <v>673</v>
      </c>
      <c r="E14" s="19" t="s">
        <v>674</v>
      </c>
      <c r="F14" s="38"/>
      <c r="G14" s="38">
        <v>1</v>
      </c>
      <c r="H14" s="38"/>
      <c r="I14" s="87" t="s">
        <v>675</v>
      </c>
      <c r="J14" s="19" t="s">
        <v>94</v>
      </c>
      <c r="K14" s="19" t="s">
        <v>676</v>
      </c>
      <c r="L14" s="19" t="s">
        <v>677</v>
      </c>
      <c r="M14" s="19" t="s">
        <v>678</v>
      </c>
      <c r="N14" s="19" t="s">
        <v>679</v>
      </c>
      <c r="O14" s="19" t="s">
        <v>680</v>
      </c>
      <c r="P14" s="19" t="s">
        <v>681</v>
      </c>
      <c r="Q14" s="19" t="s">
        <v>682</v>
      </c>
      <c r="R14" s="19" t="s">
        <v>683</v>
      </c>
      <c r="S14" s="19" t="s">
        <v>684</v>
      </c>
      <c r="T14" s="19" t="s">
        <v>685</v>
      </c>
      <c r="U14" s="19" t="s">
        <v>686</v>
      </c>
      <c r="V14" s="40" t="s">
        <v>353</v>
      </c>
      <c r="W14" s="19" t="s">
        <v>687</v>
      </c>
      <c r="X14" s="72"/>
    </row>
  </sheetData>
  <mergeCells count="2">
    <mergeCell ref="A2:I2"/>
    <mergeCell ref="A13:X13"/>
  </mergeCells>
  <hyperlinks>
    <hyperlink ref="W4" r:id="rId1" xr:uid="{00000000-0004-0000-0800-000000000000}"/>
    <hyperlink ref="W3" r:id="rId2" xr:uid="{00000000-0004-0000-0800-000001000000}"/>
    <hyperlink ref="N5" r:id="rId3" xr:uid="{00000000-0004-0000-0800-000002000000}"/>
    <hyperlink ref="W7" r:id="rId4" xr:uid="{00000000-0004-0000-0800-000003000000}"/>
    <hyperlink ref="W8" r:id="rId5" xr:uid="{00000000-0004-0000-0800-000004000000}"/>
    <hyperlink ref="W9" r:id="rId6" xr:uid="{00000000-0004-0000-0800-000005000000}"/>
  </hyperlinks>
  <pageMargins left="0.7" right="0.7" top="0.75" bottom="0.75" header="0.3" footer="0.3"/>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7978A2AA54EE4AB03F65886ED4FA25" ma:contentTypeVersion="18" ma:contentTypeDescription="Create a new document." ma:contentTypeScope="" ma:versionID="c9d9cd5c82b47a90fea55a559b02f3a6">
  <xsd:schema xmlns:xsd="http://www.w3.org/2001/XMLSchema" xmlns:xs="http://www.w3.org/2001/XMLSchema" xmlns:p="http://schemas.microsoft.com/office/2006/metadata/properties" xmlns:ns2="8ed8655b-1fd5-462b-8e44-0e42bfafc2b4" xmlns:ns3="0fee52b9-388e-4cff-ae34-66807398f048" targetNamespace="http://schemas.microsoft.com/office/2006/metadata/properties" ma:root="true" ma:fieldsID="68e68af01591cb399f67062209f90bda" ns2:_="" ns3:_="">
    <xsd:import namespace="8ed8655b-1fd5-462b-8e44-0e42bfafc2b4"/>
    <xsd:import namespace="0fee52b9-388e-4cff-ae34-66807398f04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d8655b-1fd5-462b-8e44-0e42bfafc2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43269b3-1d89-4217-9ccd-9475142879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ee52b9-388e-4cff-ae34-66807398f04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85691e3-34ed-4708-a1ee-94e0820deae0}" ma:internalName="TaxCatchAll" ma:showField="CatchAllData" ma:web="0fee52b9-388e-4cff-ae34-66807398f0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Y D A A B Q S w M E F A A C A A g A f I e Z V q g 2 j e O m A A A A 9 g A A A B I A H A B D b 2 5 m a W c v U G F j a 2 F n Z S 5 4 b W w g o h g A K K A U A A A A A A A A A A A A A A A A A A A A A A A A A A A A h Y + x C s I w G I R f p W R v k k a R U t I U d H C x I A j i G t L Y B t u / 0 q S m 7 + b g I / k K V r T q 5 n h 3 3 8 H d / X r j 2 d D U w U V 3 1 r S Q o g h T F G h Q b W G g T F H v j m G M M s G 3 U p 1 k q Y M R B p s M 1 q S o c u 6 c E O K 9 x 3 6 G 2 6 4 k j N K I H P L N T l W 6 k a E B 6 y Q o j T 6 t 4 n 8 L C b 5 / j R E M R 9 E c x w u G K S e T y X M D X 4 C N e 5 / p j 8 l X f e 3 6 T g s N 4 X r J y S Q 5 e X 8 Q D 1 B L A w Q U A A I A C A B 8 h 5 l 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f I e Z V i i K R 7 g O A A A A E Q A A A B M A H A B G b 3 J t d W x h c y 9 T Z W N 0 a W 9 u M S 5 t I K I Y A C i g F A A A A A A A A A A A A A A A A A A A A A A A A A A A A C t O T S 7 J z M 9 T C I b Q h t Y A U E s B A i 0 A F A A C A A g A f I e Z V q g 2 j e O m A A A A 9 g A A A B I A A A A A A A A A A A A A A A A A A A A A A E N v b m Z p Z y 9 Q Y W N r Y W d l L n h t b F B L A Q I t A B Q A A g A I A H y H m V Y P y u m r p A A A A O k A A A A T A A A A A A A A A A A A A A A A A P I A A A B b Q 2 9 u d G V u d F 9 U e X B l c 1 0 u e G 1 s U E s B A i 0 A F A A C A A g A f I e Z 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K J + R B D 2 N 6 p D s D E g Z G V P Z n 0 A A A A A A g A A A A A A A 2 Y A A M A A A A A Q A A A A 3 B G w g W Z D j x G m G y U u C Z W O c w A A A A A E g A A A o A A A A B A A A A A s q b 7 2 m O x i Q a 0 j 2 5 m u S 4 5 W U A A A A G Q 6 z C K 6 U q s f t S i + t i e 7 y 1 x M 3 a F 1 E n X I i o c E m 6 6 J k 2 W 2 8 g 5 n r 4 d L 8 W E 5 e Y A B J / M S Y G e 7 5 6 C p z i O A S H 2 n 8 F E Y n 9 E J c P E 3 N 2 c g U q i y 8 F w l C V g r F A A A A E T K f M 0 t 9 P r G O V b w A 4 0 d / G h Q 9 v 4 h < / 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ed8655b-1fd5-462b-8e44-0e42bfafc2b4">
      <Terms xmlns="http://schemas.microsoft.com/office/infopath/2007/PartnerControls"/>
    </lcf76f155ced4ddcb4097134ff3c332f>
    <TaxCatchAll xmlns="0fee52b9-388e-4cff-ae34-66807398f048"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46D67D-B6FF-4053-BBBA-EDECF129A2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d8655b-1fd5-462b-8e44-0e42bfafc2b4"/>
    <ds:schemaRef ds:uri="0fee52b9-388e-4cff-ae34-66807398f0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E6380B-3E97-4D7A-9A42-04BF9E0DE685}">
  <ds:schemaRefs>
    <ds:schemaRef ds:uri="http://schemas.microsoft.com/DataMashup"/>
  </ds:schemaRefs>
</ds:datastoreItem>
</file>

<file path=customXml/itemProps3.xml><?xml version="1.0" encoding="utf-8"?>
<ds:datastoreItem xmlns:ds="http://schemas.openxmlformats.org/officeDocument/2006/customXml" ds:itemID="{7030BFB2-8B4E-4213-9F5E-82146CDF29DE}">
  <ds:schemaRefs>
    <ds:schemaRef ds:uri="http://schemas.microsoft.com/office/2006/metadata/properties"/>
    <ds:schemaRef ds:uri="8ed8655b-1fd5-462b-8e44-0e42bfafc2b4"/>
    <ds:schemaRef ds:uri="http://schemas.microsoft.com/office/2006/documentManagement/types"/>
    <ds:schemaRef ds:uri="http://purl.org/dc/terms/"/>
    <ds:schemaRef ds:uri="http://purl.org/dc/elements/1.1/"/>
    <ds:schemaRef ds:uri="http://schemas.microsoft.com/office/infopath/2007/PartnerControls"/>
    <ds:schemaRef ds:uri="http://www.w3.org/XML/1998/namespace"/>
    <ds:schemaRef ds:uri="http://purl.org/dc/dcmitype/"/>
    <ds:schemaRef ds:uri="http://schemas.openxmlformats.org/package/2006/metadata/core-properties"/>
    <ds:schemaRef ds:uri="0fee52b9-388e-4cff-ae34-66807398f048"/>
  </ds:schemaRefs>
</ds:datastoreItem>
</file>

<file path=customXml/itemProps4.xml><?xml version="1.0" encoding="utf-8"?>
<ds:datastoreItem xmlns:ds="http://schemas.openxmlformats.org/officeDocument/2006/customXml" ds:itemID="{3C307ADB-3C20-43B9-8EDA-44424C0D43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Notes</vt:lpstr>
      <vt:lpstr>Overall Shortlist NI</vt:lpstr>
      <vt:lpstr>Overall Shortlist UK </vt:lpstr>
      <vt:lpstr>DfE</vt:lpstr>
      <vt:lpstr>InvestNI</vt:lpstr>
      <vt:lpstr>Catalyst</vt:lpstr>
      <vt:lpstr>IntertradeIreland</vt:lpstr>
      <vt:lpstr>Enterprise Ireland</vt:lpstr>
      <vt:lpstr>Higher Education</vt:lpstr>
      <vt:lpstr>Further Education</vt:lpstr>
      <vt:lpstr>NI Councils</vt:lpstr>
      <vt:lpstr>Innovate UK</vt:lpstr>
      <vt:lpstr>European Commission</vt:lpstr>
      <vt:lpstr>BBB</vt:lpstr>
      <vt:lpstr>BEIS</vt:lpstr>
      <vt:lpstr>DAERA</vt:lpstr>
      <vt:lpstr>HMRC</vt:lpstr>
      <vt:lpstr>Advanced Propulsion Centre</vt:lpstr>
    </vt:vector>
  </TitlesOfParts>
  <Manager/>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McStea, Matthew</dc:creator>
  <cp:keywords/>
  <dc:description/>
  <cp:lastModifiedBy>Martin, Gillian</cp:lastModifiedBy>
  <dcterms:created xsi:type="dcterms:W3CDTF">2022-11-01T11:26:09Z</dcterms:created>
  <dcterms:modified xsi:type="dcterms:W3CDTF">2024-09-06T15:02:14Z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0x0101004D7978A2AA54EE4AB03F65886ED4FA25</vt:lpwstr>
  </property>
  <property fmtid="{D5CDD505-2E9C-101B-9397-08002B2CF9AE}" pid="3" name="MediaServiceImageTags">
    <vt:lpwstr/>
  </property>
</Properties>
</file>